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b92fec3c7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epilogo" sheetId="1" r:id="R752be0df072e4bc5"/>
    <x:sheet xmlns:r="http://schemas.openxmlformats.org/officeDocument/2006/relationships" name="Movimenti" sheetId="2" r:id="R13a6ef90d8ae4d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€&quot; #,##0.00;[Red](&quot;€&quot; #,##0.00);&quot;€&quot; 0.00"/>
    <x:numFmt numFmtId="201" formatCode="0"/>
    <x:numFmt numFmtId="202" formatCode="dd/mm/yyyy"/>
    <x:numFmt numFmtId="203" formatCode="#,##0.00;[Red](#,##0.00);0.00"/>
  </x:numFmts>
  <x:fonts count="9">
    <x:font>
      <x:sz val="11"/>
      <x:name val="Carlito"/>
    </x:font>
    <x:font>
      <x:sz val="11"/>
      <x:color rgb="FF223533"/>
      <x:name val="Arial"/>
    </x:font>
    <x:font>
      <x:b/>
      <x:sz val="16"/>
      <x:color rgb="FF223533"/>
      <x:name val="Arial"/>
    </x:font>
    <x:font>
      <x:i/>
      <x:sz val="11"/>
      <x:color rgb="FF68746D"/>
      <x:name val="Arial"/>
    </x:font>
    <x:font>
      <x:b/>
      <x:sz val="11"/>
      <x:color rgb="FFFFFFFF"/>
      <x:name val="Arial"/>
    </x:font>
    <x:font>
      <x:b/>
      <x:sz val="11"/>
      <x:color rgb="FF28564C"/>
      <x:name val="Arial"/>
    </x:font>
    <x:font>
      <x:b/>
      <x:sz val="12"/>
      <x:color rgb="FF28564C"/>
      <x:name val="Arial"/>
    </x:font>
    <x:font>
      <x:sz val="11"/>
      <x:color rgb="FF68746D"/>
      <x:name val="Arial"/>
    </x:font>
    <x:font>
      <x:b/>
      <x:sz val="11"/>
      <x:color rgb="FF9A332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8564C"/>
      </x:patternFill>
    </x:fill>
    <x:fill>
      <x:patternFill patternType="solid">
        <x:fgColor rgb="FFEEF3F0"/>
      </x:patternFill>
    </x:fill>
    <x:fill>
      <x:patternFill patternType="solid">
        <x:fgColor rgb="FFFFF3D6"/>
      </x:patternFill>
    </x:fill>
    <x:fill>
      <x:patternFill patternType="solid">
        <x:fgColor rgb="FFEDF1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8564C"/>
      </x:bottom>
      <x:diagonal/>
    </x:border>
  </x:borders>
  <x:cellStyleXfs count="1">
    <x:xf numFmtId="0" fontId="0" fillId="0" borderId="0"/>
  </x:cellStyleXfs>
  <x:cellXfs count="28">
    <x:xf numFmtId="0" fontId="0" fillId="0" borderId="0" xfId="0" applyProtection="1">
      <x:protection locked="1" hidden="0"/>
    </x:xf>
    <x:xf numFmtId="0" fontId="1" fillId="0" borderId="0" xfId="0" applyNumberFormat="1" applyFont="1" applyFill="1" applyBorder="1" applyProtection="1"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3" fillId="0" borderId="0" xfId="0" applyNumberFormat="1" applyFont="1" applyFill="1" applyBorder="1" applyAlignment="1" applyProtection="1">
      <x:alignment vertical="center"/>
      <x:protection locked="1" hidden="0"/>
    </x:xf>
    <x:xf numFmtId="0" fontId="1" fillId="0" borderId="1" xfId="0" applyNumberFormat="1" applyFont="1" applyFill="1" applyBorder="1" applyAlignment="1" applyProtection="1">
      <x:alignment vertical="center"/>
      <x:protection locked="1" hidden="0"/>
    </x:xf>
    <x:xf numFmtId="0" fontId="1" fillId="2" borderId="0" xfId="0" applyNumberFormat="1" applyFont="1" applyFill="1" applyBorder="1" applyAlignment="1" applyProtection="1">
      <x:alignment vertical="center"/>
      <x:protection locked="1" hidden="0"/>
    </x:xf>
    <x:xf numFmtId="0" fontId="4" fillId="2" borderId="0" xfId="0" applyNumberFormat="1" applyFont="1" applyFill="1" applyBorder="1" applyAlignment="1" applyProtection="1">
      <x:alignment vertical="center"/>
      <x:protection locked="1" hidden="0"/>
    </x:xf>
    <x:xf numFmtId="200" fontId="1" fillId="0" borderId="0" xfId="0" applyNumberFormat="1" applyFont="1" applyFill="1" applyBorder="1" applyAlignment="1" applyProtection="1">
      <x:alignment vertical="center"/>
      <x:protection locked="1" hidden="0"/>
    </x:xf>
    <x:xf numFmtId="201" fontId="1" fillId="0" borderId="0" xfId="0" applyNumberFormat="1" applyFont="1" applyFill="1" applyBorder="1" applyAlignment="1" applyProtection="1">
      <x:alignment vertical="center"/>
      <x:protection locked="1" hidden="0"/>
    </x:xf>
    <x:xf numFmtId="200" fontId="1" fillId="0" borderId="0" xfId="0" applyNumberFormat="1" applyFont="1" applyFill="1" applyBorder="1" applyAlignment="1" applyProtection="1">
      <x:alignment horizontal="right" vertical="center"/>
      <x:protection locked="1" hidden="0"/>
    </x:xf>
    <x:xf numFmtId="201" fontId="1" fillId="0" borderId="0" xfId="0" applyNumberFormat="1" applyFont="1" applyFill="1" applyBorder="1" applyAlignment="1" applyProtection="1">
      <x:alignment horizontal="right" vertical="center"/>
      <x:protection locked="1" hidden="0"/>
    </x:xf>
    <x:xf numFmtId="0" fontId="1" fillId="3" borderId="0" xfId="0" applyNumberFormat="1" applyFont="1" applyFill="1" applyBorder="1" applyAlignment="1" applyProtection="1">
      <x:alignment vertical="center"/>
      <x:protection locked="1" hidden="0"/>
    </x:xf>
    <x:xf numFmtId="200" fontId="1" fillId="3" borderId="0" xfId="0" applyNumberFormat="1" applyFont="1" applyFill="1" applyBorder="1" applyAlignment="1" applyProtection="1">
      <x:alignment horizontal="right" vertical="center"/>
      <x:protection locked="1" hidden="0"/>
    </x:xf>
    <x:xf numFmtId="0" fontId="5" fillId="3" borderId="0" xfId="0" applyNumberFormat="1" applyFont="1" applyFill="1" applyBorder="1" applyAlignment="1" applyProtection="1">
      <x:alignment vertical="center"/>
      <x:protection locked="1" hidden="0"/>
    </x:xf>
    <x:xf numFmtId="200" fontId="5" fillId="3" borderId="0" xfId="0" applyNumberFormat="1" applyFont="1" applyFill="1" applyBorder="1" applyAlignment="1" applyProtection="1">
      <x:alignment horizontal="right" vertical="center"/>
      <x:protection locked="1" hidden="0"/>
    </x:xf>
    <x:xf numFmtId="0" fontId="6" fillId="0" borderId="0" xfId="0" applyNumberFormat="1" applyFont="1" applyFill="1" applyBorder="1" applyAlignment="1" applyProtection="1">
      <x:alignment vertical="center"/>
      <x:protection locked="1" hidden="0"/>
    </x:xf>
    <x:xf numFmtId="0" fontId="7" fillId="0" borderId="0" xfId="0" applyNumberFormat="1" applyFont="1" applyFill="1" applyBorder="1" applyAlignment="1" applyProtection="1">
      <x:alignment vertical="center"/>
      <x:protection locked="1" hidden="0"/>
    </x:xf>
    <x:xf numFmtId="0" fontId="1" fillId="4" borderId="0" xfId="0" applyNumberFormat="1" applyFont="1" applyFill="1" applyBorder="1" applyAlignment="1" applyProtection="1">
      <x:alignment vertical="center"/>
      <x:protection locked="1" hidden="0"/>
    </x:xf>
    <x:xf numFmtId="0" fontId="1" fillId="5" borderId="0" xfId="0" applyNumberFormat="1" applyFont="1" applyFill="1" applyBorder="1" applyAlignment="1" applyProtection="1">
      <x:alignment vertical="center"/>
      <x:protection locked="1" hidden="0"/>
    </x:xf>
    <x:xf numFmtId="202" fontId="1" fillId="4" borderId="0" xfId="0" applyNumberFormat="1" applyFont="1" applyFill="1" applyBorder="1" applyAlignment="1" applyProtection="1">
      <x:alignment vertical="center"/>
      <x:protection locked="1" hidden="0"/>
    </x:xf>
    <x:xf numFmtId="203" fontId="1" fillId="4" borderId="0" xfId="0" applyNumberFormat="1" applyFont="1" applyFill="1" applyBorder="1" applyAlignment="1" applyProtection="1">
      <x:alignment vertical="center"/>
      <x:protection locked="1" hidden="0"/>
    </x:xf>
    <x:xf numFmtId="203" fontId="1" fillId="5" borderId="0" xfId="0" applyNumberFormat="1" applyFont="1" applyFill="1" applyBorder="1" applyAlignment="1" applyProtection="1">
      <x:alignment vertical="center"/>
      <x:protection locked="1" hidden="0"/>
    </x:xf>
    <x:xf numFmtId="0" fontId="4" fillId="2" borderId="0" xfId="0" applyNumberFormat="1" applyFont="1" applyFill="1" applyBorder="1" applyAlignment="1" applyProtection="1">
      <x:alignment horizontal="center" vertical="center"/>
      <x:protection locked="1" hidden="0"/>
    </x:xf>
    <x:xf numFmtId="0" fontId="8" fillId="0" borderId="0" xfId="0" applyNumberFormat="1" applyFont="1" applyFill="1" applyBorder="1" applyAlignment="1" applyProtection="1">
      <x:alignment vertical="center"/>
      <x:protection locked="1" hidden="0"/>
    </x:xf>
    <x:xf numFmtId="0" fontId="1" fillId="4" borderId="0" xfId="0" applyNumberFormat="1" applyFont="1" applyFill="1" applyBorder="1" applyAlignment="1" applyProtection="1">
      <x:alignment vertical="center"/>
      <x:protection locked="0" hidden="0"/>
    </x:xf>
    <x:xf numFmtId="202" fontId="1" fillId="4" borderId="0" xfId="0" applyNumberFormat="1" applyFont="1" applyFill="1" applyBorder="1" applyAlignment="1" applyProtection="1">
      <x:alignment vertical="center"/>
      <x:protection locked="0" hidden="0"/>
    </x:xf>
    <x:xf numFmtId="203" fontId="1" fillId="4" borderId="0" xfId="0" applyNumberFormat="1" applyFont="1" applyFill="1" applyBorder="1" applyAlignment="1" applyProtection="1">
      <x:alignment vertical="center"/>
      <x:protection locked="0" hidden="0"/>
    </x:xf>
  </x:cellXfs>
  <x:cellStyles count="1">
    <x:cellStyle name="Normal" xfId="0"/>
  </x:cellStyles>
  <x:dxfs count="2">
    <x:dxf>
      <x:font>
        <x:b/>
        <x:color rgb="FF9A3326"/>
      </x:font>
      <x:fill>
        <x:patternFill>
          <x:bgColor rgb="FFFBE5DF"/>
        </x:patternFill>
      </x:fill>
    </x:dxf>
    <x:dxf>
      <x:font>
        <x:b/>
        <x:color rgb="FF9A3326"/>
      </x:font>
      <x:fill>
        <x:patternFill>
          <x:bgColor rgb="FFFB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36df6f62a4b59" /><Relationship Type="http://schemas.openxmlformats.org/officeDocument/2006/relationships/theme" Target="/xl/theme/theme1.xml" Id="Ref60e2ff8d184730" /><Relationship Type="http://schemas.openxmlformats.org/officeDocument/2006/relationships/sharedStrings" Target="/xl/sharedStrings.xml" Id="Re4b2170b78ba4aaa" /><Relationship Type="http://schemas.openxmlformats.org/officeDocument/2006/relationships/worksheet" Target="/xl/worksheets/sheet1.xml" Id="R752be0df072e4bc5" /><Relationship Type="http://schemas.openxmlformats.org/officeDocument/2006/relationships/worksheet" Target="/xl/worksheets/sheet2.xml" Id="R13a6ef90d8ae4db6" /></Relationships>
</file>

<file path=xl/tables/table1.xml><?xml version="1.0" encoding="utf-8"?>
<x:table xmlns:x="http://schemas.openxmlformats.org/spreadsheetml/2006/main" id="1" name="MovimentiAttivita" displayName="MovimentiAttivita" ref="A6:I106" headerRowCount="1" totalsRowCount="0" totalsRowShown="0">
  <x:autoFilter ref="A6:I106"/>
  <x:tableColumns count="9">
    <x:tableColumn id="1" name="ID"/>
    <x:tableColumn id="2" name="Data"/>
    <x:tableColumn id="3" name="Tipo"/>
    <x:tableColumn id="4" name="Descrizione"/>
    <x:tableColumn id="5" name="Totale (EUR)"/>
    <x:tableColumn id="6" name="Pagato (EUR)"/>
    <x:tableColumn id="7" name="Stato"/>
    <x:tableColumn id="8" name="Residuo (EUR)"/>
    <x:tableColumn id="9" name="Controll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6c625a30e84449" /></Relationships>
</file>

<file path=xl/worksheets/sheet1.xml><?xml version="1.0" encoding="utf-8"?>
<x:worksheet xmlns:x="http://schemas.openxmlformats.org/spreadsheetml/2006/main">
  <x:sheetPr>
    <x:tabColor rgb="FF28564C"/>
  </x:sheetPr>
  <x:sheetViews>
    <x:sheetView showGridLines="0" workbookViewId="0"/>
  </x:sheetViews>
  <x:sheetFormatPr defaultRowHeight="15"/>
  <x:cols>
    <x:col min="1" max="1" width="42" hidden="0" customWidth="1"/>
    <x:col min="2" max="2" width="19" hidden="0" customWidth="1"/>
    <x:col min="3" max="3" width="4" hidden="0" customWidth="1"/>
    <x:col min="4" max="4" width="59" hidden="0" customWidth="1"/>
    <x:col min="5" max="5" width="3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Registro attività</x:v>
      </x:c>
      <x:c r="B2" s="2"/>
      <x:c r="C2" s="2"/>
      <x:c r="D2" s="2"/>
      <x:c r="E2" s="2"/>
    </x:row>
    <x:row r="3" ht="25" customHeight="1">
      <x:c r="A3" s="4" t="str">
        <x:v>Studio Ferro - dati interamente inventati</x:v>
      </x:c>
      <x:c r="B3" s="2"/>
      <x:c r="C3" s="2"/>
      <x:c r="D3" s="2"/>
      <x:c r="E3" s="2"/>
    </x:row>
    <x:row r="4" ht="25" customHeight="1">
      <x:c r="A4" s="5"/>
      <x:c r="B4" s="5"/>
      <x:c r="C4" s="2"/>
      <x:c r="D4" s="2"/>
      <x:c r="E4" s="2"/>
    </x:row>
    <x:row r="5" ht="25" customHeight="1">
      <x:c r="A5" s="7" t="str">
        <x:v>Movimenti inseriti (EUR)</x:v>
      </x:c>
      <x:c r="B5" s="7" t="str">
        <x:v>Totale</x:v>
      </x:c>
      <x:c r="C5" s="2"/>
      <x:c r="D5" s="16" t="str">
        <x:v>Come usarlo</x:v>
      </x:c>
      <x:c r="E5" s="2"/>
    </x:row>
    <x:row r="6" ht="25" customHeight="1">
      <x:c r="A6" s="2" t="str">
        <x:v>Ricavi registrati</x:v>
      </x:c>
      <x:c r="B6" s="10" t="n">
        <x:f>SUMIFS(Movimenti!E7:E106,Movimenti!C7:C106,"Entrata",Movimenti!G7:G106,"Attivo",Movimenti!I7:I106,"OK")</x:f>
        <x:v>69</x:v>
      </x:c>
      <x:c r="C6" s="2"/>
      <x:c r="D6" s="2" t="str">
        <x:v>1. Sostituisci le righe demo con i tuoi movimenti.</x:v>
      </x:c>
      <x:c r="E6" s="2"/>
    </x:row>
    <x:row r="7" ht="25" customHeight="1">
      <x:c r="A7" s="2" t="str">
        <x:v>Incassi ricevuti</x:v>
      </x:c>
      <x:c r="B7" s="10" t="n">
        <x:f>SUMIFS(Movimenti!F7:F106,Movimenti!C7:C106,"Entrata",Movimenti!G7:G106,"Attivo",Movimenti!I7:I106,"OK")</x:f>
        <x:v>27</x:v>
      </x:c>
      <x:c r="C7" s="2"/>
      <x:c r="D7" s="2" t="str">
        <x:v>2. Compila le celle gialle da A a G in Movimenti.</x:v>
      </x:c>
      <x:c r="E7" s="2"/>
    </x:row>
    <x:row r="8" ht="25" customHeight="1">
      <x:c r="A8" s="2" t="str">
        <x:v>Costi registrati</x:v>
      </x:c>
      <x:c r="B8" s="10" t="n">
        <x:f>SUMIFS(Movimenti!E7:E106,Movimenti!C7:C106,"Uscita",Movimenti!G7:G106,"Attivo",Movimenti!I7:I106,"OK")</x:f>
        <x:v>80</x:v>
      </x:c>
      <x:c r="C8" s="2"/>
      <x:c r="D8" s="2" t="str">
        <x:v>3. Usa un ID diverso per ogni movimento.</x:v>
      </x:c>
      <x:c r="E8" s="2"/>
    </x:row>
    <x:row r="9" ht="25" customHeight="1">
      <x:c r="A9" s="2" t="str">
        <x:v>Pagamenti effettuati</x:v>
      </x:c>
      <x:c r="B9" s="10" t="n">
        <x:f>SUMIFS(Movimenti!F7:F106,Movimenti!C7:C106,"Uscita",Movimenti!G7:G106,"Attivo",Movimenti!I7:I106,"OK")</x:f>
        <x:v>50</x:v>
      </x:c>
      <x:c r="C9" s="2"/>
      <x:c r="D9" s="2" t="str">
        <x:v>4. Pagato è il totale già incassato o versato.</x:v>
      </x:c>
      <x:c r="E9" s="2"/>
    </x:row>
    <x:row r="10" ht="25" customHeight="1">
      <x:c r="A10" s="14" t="str">
        <x:v>Saldo di cassa</x:v>
      </x:c>
      <x:c r="B10" s="15" t="n">
        <x:f>B7-B9</x:f>
        <x:v>-23</x:v>
      </x:c>
      <x:c r="C10" s="2"/>
      <x:c r="D10" s="2" t="str">
        <x:v>5. Per un pagamento parziale aggiorna la stessa riga.</x:v>
      </x:c>
      <x:c r="E10" s="2"/>
    </x:row>
    <x:row r="11" ht="25" customHeight="1">
      <x:c r="A11" s="2" t="str">
        <x:v>Da incassare</x:v>
      </x:c>
      <x:c r="B11" s="10" t="n">
        <x:f>SUMIFS(Movimenti!H7:H106,Movimenti!C7:C106,"Entrata",Movimenti!G7:G106,"Attivo",Movimenti!I7:I106,"OK")</x:f>
        <x:v>42</x:v>
      </x:c>
      <x:c r="C11" s="2"/>
      <x:c r="D11" s="2" t="str">
        <x:v>6. Annullato è ammesso solo con Pagato uguale a 0.</x:v>
      </x:c>
      <x:c r="E11" s="2"/>
    </x:row>
    <x:row r="12" ht="25" customHeight="1">
      <x:c r="A12" s="2" t="str">
        <x:v>Da pagare</x:v>
      </x:c>
      <x:c r="B12" s="10" t="n">
        <x:f>SUMIFS(Movimenti!H7:H106,Movimenti!C7:C106,"Uscita",Movimenti!G7:G106,"Attivo",Movimenti!I7:I106,"OK")</x:f>
        <x:v>30</x:v>
      </x:c>
      <x:c r="C12" s="2"/>
      <x:c r="D12" s="2" t="str">
        <x:v>7. Correggi le righe segnalate prima di leggere i totali.</x:v>
      </x:c>
      <x:c r="E12" s="2"/>
    </x:row>
    <x:row r="13" ht="25" customHeight="1">
      <x:c r="A13" s="2" t="str">
        <x:v>Righe attive valide</x:v>
      </x:c>
      <x:c r="B13" s="11" t="n">
        <x:f>COUNTIFS(Movimenti!I7:I106,"OK",Movimenti!G7:G106,"Attivo")</x:f>
        <x:v>5</x:v>
      </x:c>
      <x:c r="C13" s="2"/>
      <x:c r="D13" s="2" t="str">
        <x:v>8. Sono predisposte 100 righe: dalla 7 alla 106.</x:v>
      </x:c>
      <x:c r="E13" s="2"/>
    </x:row>
    <x:row r="14" ht="25" customHeight="1">
      <x:c r="A14" s="2" t="str">
        <x:v>Righe da correggere</x:v>
      </x:c>
      <x:c r="B14" s="11" t="n">
        <x:f>COUNTIFS(Movimenti!I7:I106,"Da correggere")</x:f>
        <x:v>0</x:v>
      </x:c>
      <x:c r="C14" s="2"/>
      <x:c r="D14" s="2" t="str">
        <x:v>9. Le colonne H e I contengono formule.</x:v>
      </x:c>
      <x:c r="E14" s="2"/>
    </x:row>
    <x:row r="15" ht="25" customHeight="1">
      <x:c r="A15" s="24" t="str">
        <x:f>IF(B14=0,"",IF(B14=1,"Totali parziali: 1 riga da correggere","Totali parziali: "&amp;B14&amp;" righe da correggere"))</x:f>
      </x:c>
      <x:c r="B15" s="2"/>
      <x:c r="C15" s="2"/>
      <x:c r="D15" s="17" t="str">
        <x:v>10. Inserisci date senza orario (gg/mm/aaaa).</x:v>
      </x:c>
      <x:c r="E15" s="2"/>
    </x:row>
    <x:row r="16" ht="25" customHeight="1">
      <x:c r="A16" s="2"/>
      <x:c r="B16" s="2"/>
      <x:c r="C16" s="2"/>
      <x:c r="D16" s="17" t="str">
        <x:v>Formule protette da modifiche accidentali.</x:v>
      </x:c>
      <x:c r="E16" s="2"/>
    </x:row>
    <x:row r="17" ht="25" customHeight="1">
      <x:c r="A17" s="16" t="str">
        <x:v>Cosa includono i totali</x:v>
      </x:c>
      <x:c r="B17" s="2"/>
      <x:c r="C17" s="2"/>
      <x:c r="D17" s="17" t="str">
        <x:v>Rimovibile senza password dal menu Revisione.</x:v>
      </x:c>
      <x:c r="E17" s="2"/>
    </x:row>
    <x:row r="18" ht="25" customHeight="1">
      <x:c r="A18" s="17" t="str">
        <x:v>Solo righe con controllo OK e stato Attivo.</x:v>
      </x:c>
      <x:c r="B18" s="2"/>
      <x:c r="C18" s="2"/>
      <x:c r="D18" s="2"/>
      <x:c r="E18" s="2"/>
    </x:row>
    <x:row r="19" ht="25" customHeight="1">
      <x:c r="A19" s="17" t="str">
        <x:v>Ricavi e costi: importi totali registrati.</x:v>
      </x:c>
      <x:c r="B19" s="2"/>
      <x:c r="C19" s="2"/>
      <x:c r="D19" s="2"/>
      <x:c r="E19" s="2"/>
    </x:row>
    <x:row r="20" ht="25" customHeight="1">
      <x:c r="A20" s="17" t="str">
        <x:v>Incassi e pagamenti: importi effettivamente ricevuti o versati.</x:v>
      </x:c>
      <x:c r="B20" s="2"/>
      <x:c r="C20" s="2"/>
      <x:c r="D20" s="2"/>
      <x:c r="E20" s="2"/>
    </x:row>
    <x:row r="21" ht="25" customHeight="1">
      <x:c r="A21" s="17" t="str">
        <x:v>Saldo: incassi meno pagamenti. Non è l’utile fiscale.</x:v>
      </x:c>
      <x:c r="B21" s="2"/>
      <x:c r="C21" s="2"/>
      <x:c r="D21" s="2"/>
      <x:c r="E21" s="2"/>
    </x:row>
    <x:row r="22" ht="25" customHeight="1">
      <x:c r="A22" s="17" t="str">
        <x:v>I filtri della tabella non cambiano il riepilogo.</x:v>
      </x:c>
      <x:c r="B22" s="2"/>
      <x:c r="C22" s="2"/>
      <x:c r="D22" s="2"/>
      <x:c r="E22" s="2"/>
    </x:row>
    <x:row r="23" ht="25" customHeight="1">
      <x:c r="A23" s="17" t="str">
        <x:v>Registro gestionale. Non emette fatture né calcola imposte.</x:v>
      </x:c>
      <x:c r="B23" s="2"/>
      <x:c r="C23" s="2"/>
      <x:c r="D23" s="2"/>
      <x:c r="E23" s="2"/>
    </x:row>
    <x:row r="24" ht="25" customHeight="1">
      <x:c r="A24" s="17" t="str">
        <x:v>Rimborsi, note di credito e movimenti negativi non sono gestiti.</x:v>
      </x:c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</x:sheetData>
  <x:sheetProtection sheet="1" objects="1" scenarios="1" formatCells="1" formatColumns="1" formatRows="1" insertColumns="1" insertRows="1" insertHyperlinks="1" deleteColumns="1" deleteRows="1" sort="1" autoFilter="1" pivotTables="1" selectLockedCells="0" selectUnlockedCells="0"/>
  <x:conditionalFormatting sqref="B14:B14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3" hidden="0" customWidth="1"/>
    <x:col min="4" max="4" width="31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Studio Ferro - movimenti demo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 t="str">
        <x:v>Dati inventati. Celle gialle: input. Celle grigie: formule. Importi in EUR.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 t="str">
        <x:v>Una riga per movimento. Pagato deve essere compreso tra zero e Totale.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0" customHeight="1">
      <x:c r="A6" s="23" t="str">
        <x:v>ID</x:v>
      </x:c>
      <x:c r="B6" s="23" t="str">
        <x:v>Data</x:v>
      </x:c>
      <x:c r="C6" s="23" t="str">
        <x:v>Tipo</x:v>
      </x:c>
      <x:c r="D6" s="23" t="str">
        <x:v>Descrizione</x:v>
      </x:c>
      <x:c r="E6" s="23" t="str">
        <x:v>Totale (EUR)</x:v>
      </x:c>
      <x:c r="F6" s="23" t="str">
        <x:v>Pagato (EUR)</x:v>
      </x:c>
      <x:c r="G6" s="23" t="str">
        <x:v>Stato</x:v>
      </x:c>
      <x:c r="H6" s="23" t="str">
        <x:v>Residuo (EUR)</x:v>
      </x:c>
      <x:c r="I6" s="23" t="str">
        <x:v>Controllo</x:v>
      </x:c>
    </x:row>
    <x:row r="7" ht="23" customHeight="1">
      <x:c r="A7" s="25" t="str">
        <x:v>DEMO-001</x:v>
      </x:c>
      <x:c r="B7" s="26" t="d">
        <x:v>2026-10-01T00:00:00.000Z</x:v>
      </x:c>
      <x:c r="C7" s="25" t="str">
        <x:v>Entrata</x:v>
      </x:c>
      <x:c r="D7" s="25" t="str">
        <x:v>Taglio classico</x:v>
      </x:c>
      <x:c r="E7" s="27" t="n">
        <x:v>22</x:v>
      </x:c>
      <x:c r="F7" s="27" t="n">
        <x:v>22</x:v>
      </x:c>
      <x:c r="G7" s="27" t="str">
        <x:v>Attivo</x:v>
      </x:c>
      <x:c r="H7" s="22" t="n">
        <x:f>IF(COUNTA(A7:G7)=0,"",IF(I7&lt;&gt;"OK","",IF(G7="Annullato",0,E7-F7)))</x:f>
        <x:v>0</x:v>
      </x:c>
      <x:c r="I7" s="19" t="str">
        <x:f>IF(COUNTA(A7:G7)=0,"",IF(AND(A7&lt;&gt;"",IF(ISNUMBER(B7),AND(B7&gt;=1,B7&lt;=2958465,B7=INT(B7)),FALSE),OR(C7="Entrata",C7="Uscita"),D7&lt;&gt;"",ISNUMBER(E7),ISNUMBER(F7),E7&gt;=0,F7&gt;=0,F7&lt;=E7,OR(G7="Attivo",G7="Annullato"),COUNTIFS($A$7:$A$106,A7)=1,OR(G7&lt;&gt;"Annullato",F7=0)),"OK","Da correggere"))</x:f>
        <x:v>OK</x:v>
      </x:c>
    </x:row>
    <x:row r="8" ht="23" customHeight="1">
      <x:c r="A8" s="25" t="str">
        <x:v>DEMO-002</x:v>
      </x:c>
      <x:c r="B8" s="26" t="d">
        <x:v>2026-10-02T00:00:00.000Z</x:v>
      </x:c>
      <x:c r="C8" s="25" t="str">
        <x:v>Entrata</x:v>
      </x:c>
      <x:c r="D8" s="25" t="str">
        <x:v>Barba</x:v>
      </x:c>
      <x:c r="E8" s="27" t="n">
        <x:v>15</x:v>
      </x:c>
      <x:c r="F8" s="27" t="n">
        <x:v>5</x:v>
      </x:c>
      <x:c r="G8" s="27" t="str">
        <x:v>Attivo</x:v>
      </x:c>
      <x:c r="H8" s="22" t="n">
        <x:f>IF(COUNTA(A8:G8)=0,"",IF(I8&lt;&gt;"OK","",IF(G8="Annullato",0,E8-F8)))</x:f>
        <x:v>10</x:v>
      </x:c>
      <x:c r="I8" s="19" t="str">
        <x:f>IF(COUNTA(A8:G8)=0,"",IF(AND(A8&lt;&gt;"",IF(ISNUMBER(B8),AND(B8&gt;=1,B8&lt;=2958465,B8=INT(B8)),FALSE),OR(C8="Entrata",C8="Uscita"),D8&lt;&gt;"",ISNUMBER(E8),ISNUMBER(F8),E8&gt;=0,F8&gt;=0,F8&lt;=E8,OR(G8="Attivo",G8="Annullato"),COUNTIFS($A$7:$A$106,A8)=1,OR(G8&lt;&gt;"Annullato",F8=0)),"OK","Da correggere"))</x:f>
        <x:v>OK</x:v>
      </x:c>
    </x:row>
    <x:row r="9" ht="23" customHeight="1">
      <x:c r="A9" s="25" t="str">
        <x:v>DEMO-003</x:v>
      </x:c>
      <x:c r="B9" s="26" t="d">
        <x:v>2026-10-03T00:00:00.000Z</x:v>
      </x:c>
      <x:c r="C9" s="25" t="str">
        <x:v>Entrata</x:v>
      </x:c>
      <x:c r="D9" s="25" t="str">
        <x:v>Taglio e barba</x:v>
      </x:c>
      <x:c r="E9" s="27" t="n">
        <x:v>32</x:v>
      </x:c>
      <x:c r="F9" s="27" t="n">
        <x:v>0</x:v>
      </x:c>
      <x:c r="G9" s="27" t="str">
        <x:v>Attivo</x:v>
      </x:c>
      <x:c r="H9" s="22" t="n">
        <x:f>IF(COUNTA(A9:G9)=0,"",IF(I9&lt;&gt;"OK","",IF(G9="Annullato",0,E9-F9)))</x:f>
        <x:v>32</x:v>
      </x:c>
      <x:c r="I9" s="19" t="str">
        <x:f>IF(COUNTA(A9:G9)=0,"",IF(AND(A9&lt;&gt;"",IF(ISNUMBER(B9),AND(B9&gt;=1,B9&lt;=2958465,B9=INT(B9)),FALSE),OR(C9="Entrata",C9="Uscita"),D9&lt;&gt;"",ISNUMBER(E9),ISNUMBER(F9),E9&gt;=0,F9&gt;=0,F9&lt;=E9,OR(G9="Attivo",G9="Annullato"),COUNTIFS($A$7:$A$106,A9)=1,OR(G9&lt;&gt;"Annullato",F9=0)),"OK","Da correggere"))</x:f>
        <x:v>OK</x:v>
      </x:c>
    </x:row>
    <x:row r="10" ht="23" customHeight="1">
      <x:c r="A10" s="25" t="str">
        <x:v>DEMO-004</x:v>
      </x:c>
      <x:c r="B10" s="26" t="d">
        <x:v>2026-10-03T00:00:00.000Z</x:v>
      </x:c>
      <x:c r="C10" s="25" t="str">
        <x:v>Entrata</x:v>
      </x:c>
      <x:c r="D10" s="25" t="str">
        <x:v>Servizio annullato</x:v>
      </x:c>
      <x:c r="E10" s="27" t="n">
        <x:v>40</x:v>
      </x:c>
      <x:c r="F10" s="27" t="n">
        <x:v>0</x:v>
      </x:c>
      <x:c r="G10" s="27" t="str">
        <x:v>Annullato</x:v>
      </x:c>
      <x:c r="H10" s="22" t="n">
        <x:f>IF(COUNTA(A10:G10)=0,"",IF(I10&lt;&gt;"OK","",IF(G10="Annullato",0,E10-F10)))</x:f>
        <x:v>0</x:v>
      </x:c>
      <x:c r="I10" s="19" t="str">
        <x:f>IF(COUNTA(A10:G10)=0,"",IF(AND(A10&lt;&gt;"",IF(ISNUMBER(B10),AND(B10&gt;=1,B10&lt;=2958465,B10=INT(B10)),FALSE),OR(C10="Entrata",C10="Uscita"),D10&lt;&gt;"",ISNUMBER(E10),ISNUMBER(F10),E10&gt;=0,F10&gt;=0,F10&lt;=E10,OR(G10="Attivo",G10="Annullato"),COUNTIFS($A$7:$A$106,A10)=1,OR(G10&lt;&gt;"Annullato",F10=0)),"OK","Da correggere"))</x:f>
        <x:v>OK</x:v>
      </x:c>
    </x:row>
    <x:row r="11" ht="23" customHeight="1">
      <x:c r="A11" s="25" t="str">
        <x:v>DEMO-005</x:v>
      </x:c>
      <x:c r="B11" s="26" t="d">
        <x:v>2026-10-04T00:00:00.000Z</x:v>
      </x:c>
      <x:c r="C11" s="25" t="str">
        <x:v>Uscita</x:v>
      </x:c>
      <x:c r="D11" s="25" t="str">
        <x:v>Materiale di consumo</x:v>
      </x:c>
      <x:c r="E11" s="27" t="n">
        <x:v>30</x:v>
      </x:c>
      <x:c r="F11" s="27" t="n">
        <x:v>30</x:v>
      </x:c>
      <x:c r="G11" s="27" t="str">
        <x:v>Attivo</x:v>
      </x:c>
      <x:c r="H11" s="22" t="n">
        <x:f>IF(COUNTA(A11:G11)=0,"",IF(I11&lt;&gt;"OK","",IF(G11="Annullato",0,E11-F11)))</x:f>
        <x:v>0</x:v>
      </x:c>
      <x:c r="I11" s="19" t="str">
        <x:f>IF(COUNTA(A11:G11)=0,"",IF(AND(A11&lt;&gt;"",IF(ISNUMBER(B11),AND(B11&gt;=1,B11&lt;=2958465,B11=INT(B11)),FALSE),OR(C11="Entrata",C11="Uscita"),D11&lt;&gt;"",ISNUMBER(E11),ISNUMBER(F11),E11&gt;=0,F11&gt;=0,F11&lt;=E11,OR(G11="Attivo",G11="Annullato"),COUNTIFS($A$7:$A$106,A11)=1,OR(G11&lt;&gt;"Annullato",F11=0)),"OK","Da correggere"))</x:f>
        <x:v>OK</x:v>
      </x:c>
    </x:row>
    <x:row r="12" ht="23" customHeight="1">
      <x:c r="A12" s="25" t="str">
        <x:v>DEMO-006</x:v>
      </x:c>
      <x:c r="B12" s="26" t="d">
        <x:v>2026-10-05T00:00:00.000Z</x:v>
      </x:c>
      <x:c r="C12" s="25" t="str">
        <x:v>Uscita</x:v>
      </x:c>
      <x:c r="D12" s="25" t="str">
        <x:v>Prodotti per il salone</x:v>
      </x:c>
      <x:c r="E12" s="27" t="n">
        <x:v>50</x:v>
      </x:c>
      <x:c r="F12" s="27" t="n">
        <x:v>20</x:v>
      </x:c>
      <x:c r="G12" s="27" t="str">
        <x:v>Attivo</x:v>
      </x:c>
      <x:c r="H12" s="22" t="n">
        <x:f>IF(COUNTA(A12:G12)=0,"",IF(I12&lt;&gt;"OK","",IF(G12="Annullato",0,E12-F12)))</x:f>
        <x:v>30</x:v>
      </x:c>
      <x:c r="I12" s="19" t="str">
        <x:f>IF(COUNTA(A12:G12)=0,"",IF(AND(A12&lt;&gt;"",IF(ISNUMBER(B12),AND(B12&gt;=1,B12&lt;=2958465,B12=INT(B12)),FALSE),OR(C12="Entrata",C12="Uscita"),D12&lt;&gt;"",ISNUMBER(E12),ISNUMBER(F12),E12&gt;=0,F12&gt;=0,F12&lt;=E12,OR(G12="Attivo",G12="Annullato"),COUNTIFS($A$7:$A$106,A12)=1,OR(G12&lt;&gt;"Annullato",F12=0)),"OK","Da correggere"))</x:f>
        <x:v>OK</x:v>
      </x:c>
    </x:row>
    <x:row r="13" ht="23" customHeight="1">
      <x:c r="A13" s="25"/>
      <x:c r="B13" s="26"/>
      <x:c r="C13" s="25"/>
      <x:c r="D13" s="25"/>
      <x:c r="E13" s="27"/>
      <x:c r="F13" s="27"/>
      <x:c r="G13" s="27"/>
      <x:c r="H13" s="22" t="str">
        <x:f>IF(COUNTA(A13:G13)=0,"",IF(I13&lt;&gt;"OK","",IF(G13="Annullato",0,E13-F13)))</x:f>
      </x:c>
      <x:c r="I13" s="19" t="str">
        <x:f>IF(COUNTA(A13:G13)=0,"",IF(AND(A13&lt;&gt;"",IF(ISNUMBER(B13),AND(B13&gt;=1,B13&lt;=2958465,B13=INT(B13)),FALSE),OR(C13="Entrata",C13="Uscita"),D13&lt;&gt;"",ISNUMBER(E13),ISNUMBER(F13),E13&gt;=0,F13&gt;=0,F13&lt;=E13,OR(G13="Attivo",G13="Annullato"),COUNTIFS($A$7:$A$106,A13)=1,OR(G13&lt;&gt;"Annullato",F13=0)),"OK","Da correggere"))</x:f>
      </x:c>
    </x:row>
    <x:row r="14" ht="23" customHeight="1">
      <x:c r="A14" s="25"/>
      <x:c r="B14" s="26"/>
      <x:c r="C14" s="25"/>
      <x:c r="D14" s="25"/>
      <x:c r="E14" s="27"/>
      <x:c r="F14" s="27"/>
      <x:c r="G14" s="27"/>
      <x:c r="H14" s="22" t="str">
        <x:f>IF(COUNTA(A14:G14)=0,"",IF(I14&lt;&gt;"OK","",IF(G14="Annullato",0,E14-F14)))</x:f>
      </x:c>
      <x:c r="I14" s="19" t="str">
        <x:f>IF(COUNTA(A14:G14)=0,"",IF(AND(A14&lt;&gt;"",IF(ISNUMBER(B14),AND(B14&gt;=1,B14&lt;=2958465,B14=INT(B14)),FALSE),OR(C14="Entrata",C14="Uscita"),D14&lt;&gt;"",ISNUMBER(E14),ISNUMBER(F14),E14&gt;=0,F14&gt;=0,F14&lt;=E14,OR(G14="Attivo",G14="Annullato"),COUNTIFS($A$7:$A$106,A14)=1,OR(G14&lt;&gt;"Annullato",F14=0)),"OK","Da correggere"))</x:f>
      </x:c>
    </x:row>
    <x:row r="15" ht="23" customHeight="1">
      <x:c r="A15" s="25"/>
      <x:c r="B15" s="26"/>
      <x:c r="C15" s="25"/>
      <x:c r="D15" s="25"/>
      <x:c r="E15" s="27"/>
      <x:c r="F15" s="27"/>
      <x:c r="G15" s="27"/>
      <x:c r="H15" s="22" t="str">
        <x:f>IF(COUNTA(A15:G15)=0,"",IF(I15&lt;&gt;"OK","",IF(G15="Annullato",0,E15-F15)))</x:f>
      </x:c>
      <x:c r="I15" s="19" t="str">
        <x:f>IF(COUNTA(A15:G15)=0,"",IF(AND(A15&lt;&gt;"",IF(ISNUMBER(B15),AND(B15&gt;=1,B15&lt;=2958465,B15=INT(B15)),FALSE),OR(C15="Entrata",C15="Uscita"),D15&lt;&gt;"",ISNUMBER(E15),ISNUMBER(F15),E15&gt;=0,F15&gt;=0,F15&lt;=E15,OR(G15="Attivo",G15="Annullato"),COUNTIFS($A$7:$A$106,A15)=1,OR(G15&lt;&gt;"Annullato",F15=0)),"OK","Da correggere"))</x:f>
      </x:c>
    </x:row>
    <x:row r="16" ht="23" customHeight="1">
      <x:c r="A16" s="25"/>
      <x:c r="B16" s="26"/>
      <x:c r="C16" s="25"/>
      <x:c r="D16" s="25"/>
      <x:c r="E16" s="27"/>
      <x:c r="F16" s="27"/>
      <x:c r="G16" s="27"/>
      <x:c r="H16" s="22" t="str">
        <x:f>IF(COUNTA(A16:G16)=0,"",IF(I16&lt;&gt;"OK","",IF(G16="Annullato",0,E16-F16)))</x:f>
      </x:c>
      <x:c r="I16" s="19" t="str">
        <x:f>IF(COUNTA(A16:G16)=0,"",IF(AND(A16&lt;&gt;"",IF(ISNUMBER(B16),AND(B16&gt;=1,B16&lt;=2958465,B16=INT(B16)),FALSE),OR(C16="Entrata",C16="Uscita"),D16&lt;&gt;"",ISNUMBER(E16),ISNUMBER(F16),E16&gt;=0,F16&gt;=0,F16&lt;=E16,OR(G16="Attivo",G16="Annullato"),COUNTIFS($A$7:$A$106,A16)=1,OR(G16&lt;&gt;"Annullato",F16=0)),"OK","Da correggere"))</x:f>
      </x:c>
    </x:row>
    <x:row r="17" ht="23" customHeight="1">
      <x:c r="A17" s="25"/>
      <x:c r="B17" s="26"/>
      <x:c r="C17" s="25"/>
      <x:c r="D17" s="25"/>
      <x:c r="E17" s="27"/>
      <x:c r="F17" s="27"/>
      <x:c r="G17" s="27"/>
      <x:c r="H17" s="22" t="str">
        <x:f>IF(COUNTA(A17:G17)=0,"",IF(I17&lt;&gt;"OK","",IF(G17="Annullato",0,E17-F17)))</x:f>
      </x:c>
      <x:c r="I17" s="19" t="str">
        <x:f>IF(COUNTA(A17:G17)=0,"",IF(AND(A17&lt;&gt;"",IF(ISNUMBER(B17),AND(B17&gt;=1,B17&lt;=2958465,B17=INT(B17)),FALSE),OR(C17="Entrata",C17="Uscita"),D17&lt;&gt;"",ISNUMBER(E17),ISNUMBER(F17),E17&gt;=0,F17&gt;=0,F17&lt;=E17,OR(G17="Attivo",G17="Annullato"),COUNTIFS($A$7:$A$106,A17)=1,OR(G17&lt;&gt;"Annullato",F17=0)),"OK","Da correggere"))</x:f>
      </x:c>
    </x:row>
    <x:row r="18" ht="23" customHeight="1">
      <x:c r="A18" s="25"/>
      <x:c r="B18" s="26"/>
      <x:c r="C18" s="25"/>
      <x:c r="D18" s="25"/>
      <x:c r="E18" s="27"/>
      <x:c r="F18" s="27"/>
      <x:c r="G18" s="27"/>
      <x:c r="H18" s="22" t="str">
        <x:f>IF(COUNTA(A18:G18)=0,"",IF(I18&lt;&gt;"OK","",IF(G18="Annullato",0,E18-F18)))</x:f>
      </x:c>
      <x:c r="I18" s="19" t="str">
        <x:f>IF(COUNTA(A18:G18)=0,"",IF(AND(A18&lt;&gt;"",IF(ISNUMBER(B18),AND(B18&gt;=1,B18&lt;=2958465,B18=INT(B18)),FALSE),OR(C18="Entrata",C18="Uscita"),D18&lt;&gt;"",ISNUMBER(E18),ISNUMBER(F18),E18&gt;=0,F18&gt;=0,F18&lt;=E18,OR(G18="Attivo",G18="Annullato"),COUNTIFS($A$7:$A$106,A18)=1,OR(G18&lt;&gt;"Annullato",F18=0)),"OK","Da correggere"))</x:f>
      </x:c>
    </x:row>
    <x:row r="19" ht="23" customHeight="1">
      <x:c r="A19" s="25"/>
      <x:c r="B19" s="26"/>
      <x:c r="C19" s="25"/>
      <x:c r="D19" s="25"/>
      <x:c r="E19" s="27"/>
      <x:c r="F19" s="27"/>
      <x:c r="G19" s="27"/>
      <x:c r="H19" s="22" t="str">
        <x:f>IF(COUNTA(A19:G19)=0,"",IF(I19&lt;&gt;"OK","",IF(G19="Annullato",0,E19-F19)))</x:f>
      </x:c>
      <x:c r="I19" s="19" t="str">
        <x:f>IF(COUNTA(A19:G19)=0,"",IF(AND(A19&lt;&gt;"",IF(ISNUMBER(B19),AND(B19&gt;=1,B19&lt;=2958465,B19=INT(B19)),FALSE),OR(C19="Entrata",C19="Uscita"),D19&lt;&gt;"",ISNUMBER(E19),ISNUMBER(F19),E19&gt;=0,F19&gt;=0,F19&lt;=E19,OR(G19="Attivo",G19="Annullato"),COUNTIFS($A$7:$A$106,A19)=1,OR(G19&lt;&gt;"Annullato",F19=0)),"OK","Da correggere"))</x:f>
      </x:c>
    </x:row>
    <x:row r="20" ht="23" customHeight="1">
      <x:c r="A20" s="25"/>
      <x:c r="B20" s="26"/>
      <x:c r="C20" s="25"/>
      <x:c r="D20" s="25"/>
      <x:c r="E20" s="27"/>
      <x:c r="F20" s="27"/>
      <x:c r="G20" s="27"/>
      <x:c r="H20" s="22" t="str">
        <x:f>IF(COUNTA(A20:G20)=0,"",IF(I20&lt;&gt;"OK","",IF(G20="Annullato",0,E20-F20)))</x:f>
      </x:c>
      <x:c r="I20" s="19" t="str">
        <x:f>IF(COUNTA(A20:G20)=0,"",IF(AND(A20&lt;&gt;"",IF(ISNUMBER(B20),AND(B20&gt;=1,B20&lt;=2958465,B20=INT(B20)),FALSE),OR(C20="Entrata",C20="Uscita"),D20&lt;&gt;"",ISNUMBER(E20),ISNUMBER(F20),E20&gt;=0,F20&gt;=0,F20&lt;=E20,OR(G20="Attivo",G20="Annullato"),COUNTIFS($A$7:$A$106,A20)=1,OR(G20&lt;&gt;"Annullato",F20=0)),"OK","Da correggere"))</x:f>
      </x:c>
    </x:row>
    <x:row r="21" ht="23" customHeight="1">
      <x:c r="A21" s="25"/>
      <x:c r="B21" s="26"/>
      <x:c r="C21" s="25"/>
      <x:c r="D21" s="25"/>
      <x:c r="E21" s="27"/>
      <x:c r="F21" s="27"/>
      <x:c r="G21" s="27"/>
      <x:c r="H21" s="22" t="str">
        <x:f>IF(COUNTA(A21:G21)=0,"",IF(I21&lt;&gt;"OK","",IF(G21="Annullato",0,E21-F21)))</x:f>
      </x:c>
      <x:c r="I21" s="19" t="str">
        <x:f>IF(COUNTA(A21:G21)=0,"",IF(AND(A21&lt;&gt;"",IF(ISNUMBER(B21),AND(B21&gt;=1,B21&lt;=2958465,B21=INT(B21)),FALSE),OR(C21="Entrata",C21="Uscita"),D21&lt;&gt;"",ISNUMBER(E21),ISNUMBER(F21),E21&gt;=0,F21&gt;=0,F21&lt;=E21,OR(G21="Attivo",G21="Annullato"),COUNTIFS($A$7:$A$106,A21)=1,OR(G21&lt;&gt;"Annullato",F21=0)),"OK","Da correggere"))</x:f>
      </x:c>
    </x:row>
    <x:row r="22" ht="23" customHeight="1">
      <x:c r="A22" s="25"/>
      <x:c r="B22" s="26"/>
      <x:c r="C22" s="25"/>
      <x:c r="D22" s="25"/>
      <x:c r="E22" s="27"/>
      <x:c r="F22" s="27"/>
      <x:c r="G22" s="27"/>
      <x:c r="H22" s="22" t="str">
        <x:f>IF(COUNTA(A22:G22)=0,"",IF(I22&lt;&gt;"OK","",IF(G22="Annullato",0,E22-F22)))</x:f>
      </x:c>
      <x:c r="I22" s="19" t="str">
        <x:f>IF(COUNTA(A22:G22)=0,"",IF(AND(A22&lt;&gt;"",IF(ISNUMBER(B22),AND(B22&gt;=1,B22&lt;=2958465,B22=INT(B22)),FALSE),OR(C22="Entrata",C22="Uscita"),D22&lt;&gt;"",ISNUMBER(E22),ISNUMBER(F22),E22&gt;=0,F22&gt;=0,F22&lt;=E22,OR(G22="Attivo",G22="Annullato"),COUNTIFS($A$7:$A$106,A22)=1,OR(G22&lt;&gt;"Annullato",F22=0)),"OK","Da correggere"))</x:f>
      </x:c>
    </x:row>
    <x:row r="23" ht="23" customHeight="1">
      <x:c r="A23" s="25"/>
      <x:c r="B23" s="26"/>
      <x:c r="C23" s="25"/>
      <x:c r="D23" s="25"/>
      <x:c r="E23" s="27"/>
      <x:c r="F23" s="27"/>
      <x:c r="G23" s="27"/>
      <x:c r="H23" s="22" t="str">
        <x:f>IF(COUNTA(A23:G23)=0,"",IF(I23&lt;&gt;"OK","",IF(G23="Annullato",0,E23-F23)))</x:f>
      </x:c>
      <x:c r="I23" s="19" t="str">
        <x:f>IF(COUNTA(A23:G23)=0,"",IF(AND(A23&lt;&gt;"",IF(ISNUMBER(B23),AND(B23&gt;=1,B23&lt;=2958465,B23=INT(B23)),FALSE),OR(C23="Entrata",C23="Uscita"),D23&lt;&gt;"",ISNUMBER(E23),ISNUMBER(F23),E23&gt;=0,F23&gt;=0,F23&lt;=E23,OR(G23="Attivo",G23="Annullato"),COUNTIFS($A$7:$A$106,A23)=1,OR(G23&lt;&gt;"Annullato",F23=0)),"OK","Da correggere"))</x:f>
      </x:c>
    </x:row>
    <x:row r="24" ht="23" customHeight="1">
      <x:c r="A24" s="25"/>
      <x:c r="B24" s="26"/>
      <x:c r="C24" s="25"/>
      <x:c r="D24" s="25"/>
      <x:c r="E24" s="27"/>
      <x:c r="F24" s="27"/>
      <x:c r="G24" s="27"/>
      <x:c r="H24" s="22" t="str">
        <x:f>IF(COUNTA(A24:G24)=0,"",IF(I24&lt;&gt;"OK","",IF(G24="Annullato",0,E24-F24)))</x:f>
      </x:c>
      <x:c r="I24" s="19" t="str">
        <x:f>IF(COUNTA(A24:G24)=0,"",IF(AND(A24&lt;&gt;"",IF(ISNUMBER(B24),AND(B24&gt;=1,B24&lt;=2958465,B24=INT(B24)),FALSE),OR(C24="Entrata",C24="Uscita"),D24&lt;&gt;"",ISNUMBER(E24),ISNUMBER(F24),E24&gt;=0,F24&gt;=0,F24&lt;=E24,OR(G24="Attivo",G24="Annullato"),COUNTIFS($A$7:$A$106,A24)=1,OR(G24&lt;&gt;"Annullato",F24=0)),"OK","Da correggere"))</x:f>
      </x:c>
    </x:row>
    <x:row r="25" ht="23" customHeight="1">
      <x:c r="A25" s="25"/>
      <x:c r="B25" s="26"/>
      <x:c r="C25" s="25"/>
      <x:c r="D25" s="25"/>
      <x:c r="E25" s="27"/>
      <x:c r="F25" s="27"/>
      <x:c r="G25" s="27"/>
      <x:c r="H25" s="22" t="str">
        <x:f>IF(COUNTA(A25:G25)=0,"",IF(I25&lt;&gt;"OK","",IF(G25="Annullato",0,E25-F25)))</x:f>
      </x:c>
      <x:c r="I25" s="19" t="str">
        <x:f>IF(COUNTA(A25:G25)=0,"",IF(AND(A25&lt;&gt;"",IF(ISNUMBER(B25),AND(B25&gt;=1,B25&lt;=2958465,B25=INT(B25)),FALSE),OR(C25="Entrata",C25="Uscita"),D25&lt;&gt;"",ISNUMBER(E25),ISNUMBER(F25),E25&gt;=0,F25&gt;=0,F25&lt;=E25,OR(G25="Attivo",G25="Annullato"),COUNTIFS($A$7:$A$106,A25)=1,OR(G25&lt;&gt;"Annullato",F25=0)),"OK","Da correggere"))</x:f>
      </x:c>
    </x:row>
    <x:row r="26" ht="23" customHeight="1">
      <x:c r="A26" s="25"/>
      <x:c r="B26" s="26"/>
      <x:c r="C26" s="25"/>
      <x:c r="D26" s="25"/>
      <x:c r="E26" s="27"/>
      <x:c r="F26" s="27"/>
      <x:c r="G26" s="27"/>
      <x:c r="H26" s="22" t="str">
        <x:f>IF(COUNTA(A26:G26)=0,"",IF(I26&lt;&gt;"OK","",IF(G26="Annullato",0,E26-F26)))</x:f>
      </x:c>
      <x:c r="I26" s="19" t="str">
        <x:f>IF(COUNTA(A26:G26)=0,"",IF(AND(A26&lt;&gt;"",IF(ISNUMBER(B26),AND(B26&gt;=1,B26&lt;=2958465,B26=INT(B26)),FALSE),OR(C26="Entrata",C26="Uscita"),D26&lt;&gt;"",ISNUMBER(E26),ISNUMBER(F26),E26&gt;=0,F26&gt;=0,F26&lt;=E26,OR(G26="Attivo",G26="Annullato"),COUNTIFS($A$7:$A$106,A26)=1,OR(G26&lt;&gt;"Annullato",F26=0)),"OK","Da correggere"))</x:f>
      </x:c>
    </x:row>
    <x:row r="27" ht="23" customHeight="1">
      <x:c r="A27" s="25"/>
      <x:c r="B27" s="26"/>
      <x:c r="C27" s="25"/>
      <x:c r="D27" s="25"/>
      <x:c r="E27" s="27"/>
      <x:c r="F27" s="27"/>
      <x:c r="G27" s="27"/>
      <x:c r="H27" s="22" t="str">
        <x:f>IF(COUNTA(A27:G27)=0,"",IF(I27&lt;&gt;"OK","",IF(G27="Annullato",0,E27-F27)))</x:f>
      </x:c>
      <x:c r="I27" s="19" t="str">
        <x:f>IF(COUNTA(A27:G27)=0,"",IF(AND(A27&lt;&gt;"",IF(ISNUMBER(B27),AND(B27&gt;=1,B27&lt;=2958465,B27=INT(B27)),FALSE),OR(C27="Entrata",C27="Uscita"),D27&lt;&gt;"",ISNUMBER(E27),ISNUMBER(F27),E27&gt;=0,F27&gt;=0,F27&lt;=E27,OR(G27="Attivo",G27="Annullato"),COUNTIFS($A$7:$A$106,A27)=1,OR(G27&lt;&gt;"Annullato",F27=0)),"OK","Da correggere"))</x:f>
      </x:c>
    </x:row>
    <x:row r="28" ht="23" customHeight="1">
      <x:c r="A28" s="25"/>
      <x:c r="B28" s="26"/>
      <x:c r="C28" s="25"/>
      <x:c r="D28" s="25"/>
      <x:c r="E28" s="27"/>
      <x:c r="F28" s="27"/>
      <x:c r="G28" s="27"/>
      <x:c r="H28" s="22" t="str">
        <x:f>IF(COUNTA(A28:G28)=0,"",IF(I28&lt;&gt;"OK","",IF(G28="Annullato",0,E28-F28)))</x:f>
      </x:c>
      <x:c r="I28" s="19" t="str">
        <x:f>IF(COUNTA(A28:G28)=0,"",IF(AND(A28&lt;&gt;"",IF(ISNUMBER(B28),AND(B28&gt;=1,B28&lt;=2958465,B28=INT(B28)),FALSE),OR(C28="Entrata",C28="Uscita"),D28&lt;&gt;"",ISNUMBER(E28),ISNUMBER(F28),E28&gt;=0,F28&gt;=0,F28&lt;=E28,OR(G28="Attivo",G28="Annullato"),COUNTIFS($A$7:$A$106,A28)=1,OR(G28&lt;&gt;"Annullato",F28=0)),"OK","Da correggere"))</x:f>
      </x:c>
    </x:row>
    <x:row r="29" ht="23" customHeight="1">
      <x:c r="A29" s="25"/>
      <x:c r="B29" s="26"/>
      <x:c r="C29" s="25"/>
      <x:c r="D29" s="25"/>
      <x:c r="E29" s="27"/>
      <x:c r="F29" s="27"/>
      <x:c r="G29" s="27"/>
      <x:c r="H29" s="22" t="str">
        <x:f>IF(COUNTA(A29:G29)=0,"",IF(I29&lt;&gt;"OK","",IF(G29="Annullato",0,E29-F29)))</x:f>
      </x:c>
      <x:c r="I29" s="19" t="str">
        <x:f>IF(COUNTA(A29:G29)=0,"",IF(AND(A29&lt;&gt;"",IF(ISNUMBER(B29),AND(B29&gt;=1,B29&lt;=2958465,B29=INT(B29)),FALSE),OR(C29="Entrata",C29="Uscita"),D29&lt;&gt;"",ISNUMBER(E29),ISNUMBER(F29),E29&gt;=0,F29&gt;=0,F29&lt;=E29,OR(G29="Attivo",G29="Annullato"),COUNTIFS($A$7:$A$106,A29)=1,OR(G29&lt;&gt;"Annullato",F29=0)),"OK","Da correggere"))</x:f>
      </x:c>
    </x:row>
    <x:row r="30" ht="23" customHeight="1">
      <x:c r="A30" s="25"/>
      <x:c r="B30" s="26"/>
      <x:c r="C30" s="25"/>
      <x:c r="D30" s="25"/>
      <x:c r="E30" s="27"/>
      <x:c r="F30" s="27"/>
      <x:c r="G30" s="27"/>
      <x:c r="H30" s="22" t="str">
        <x:f>IF(COUNTA(A30:G30)=0,"",IF(I30&lt;&gt;"OK","",IF(G30="Annullato",0,E30-F30)))</x:f>
      </x:c>
      <x:c r="I30" s="19" t="str">
        <x:f>IF(COUNTA(A30:G30)=0,"",IF(AND(A30&lt;&gt;"",IF(ISNUMBER(B30),AND(B30&gt;=1,B30&lt;=2958465,B30=INT(B30)),FALSE),OR(C30="Entrata",C30="Uscita"),D30&lt;&gt;"",ISNUMBER(E30),ISNUMBER(F30),E30&gt;=0,F30&gt;=0,F30&lt;=E30,OR(G30="Attivo",G30="Annullato"),COUNTIFS($A$7:$A$106,A30)=1,OR(G30&lt;&gt;"Annullato",F30=0)),"OK","Da correggere"))</x:f>
      </x:c>
    </x:row>
    <x:row r="31" ht="23" customHeight="1">
      <x:c r="A31" s="25"/>
      <x:c r="B31" s="26"/>
      <x:c r="C31" s="25"/>
      <x:c r="D31" s="25"/>
      <x:c r="E31" s="27"/>
      <x:c r="F31" s="27"/>
      <x:c r="G31" s="27"/>
      <x:c r="H31" s="22" t="str">
        <x:f>IF(COUNTA(A31:G31)=0,"",IF(I31&lt;&gt;"OK","",IF(G31="Annullato",0,E31-F31)))</x:f>
      </x:c>
      <x:c r="I31" s="19" t="str">
        <x:f>IF(COUNTA(A31:G31)=0,"",IF(AND(A31&lt;&gt;"",IF(ISNUMBER(B31),AND(B31&gt;=1,B31&lt;=2958465,B31=INT(B31)),FALSE),OR(C31="Entrata",C31="Uscita"),D31&lt;&gt;"",ISNUMBER(E31),ISNUMBER(F31),E31&gt;=0,F31&gt;=0,F31&lt;=E31,OR(G31="Attivo",G31="Annullato"),COUNTIFS($A$7:$A$106,A31)=1,OR(G31&lt;&gt;"Annullato",F31=0)),"OK","Da correggere"))</x:f>
      </x:c>
    </x:row>
    <x:row r="32" ht="23" customHeight="1">
      <x:c r="A32" s="25"/>
      <x:c r="B32" s="26"/>
      <x:c r="C32" s="25"/>
      <x:c r="D32" s="25"/>
      <x:c r="E32" s="27"/>
      <x:c r="F32" s="27"/>
      <x:c r="G32" s="27"/>
      <x:c r="H32" s="22" t="str">
        <x:f>IF(COUNTA(A32:G32)=0,"",IF(I32&lt;&gt;"OK","",IF(G32="Annullato",0,E32-F32)))</x:f>
      </x:c>
      <x:c r="I32" s="19" t="str">
        <x:f>IF(COUNTA(A32:G32)=0,"",IF(AND(A32&lt;&gt;"",IF(ISNUMBER(B32),AND(B32&gt;=1,B32&lt;=2958465,B32=INT(B32)),FALSE),OR(C32="Entrata",C32="Uscita"),D32&lt;&gt;"",ISNUMBER(E32),ISNUMBER(F32),E32&gt;=0,F32&gt;=0,F32&lt;=E32,OR(G32="Attivo",G32="Annullato"),COUNTIFS($A$7:$A$106,A32)=1,OR(G32&lt;&gt;"Annullato",F32=0)),"OK","Da correggere"))</x:f>
      </x:c>
    </x:row>
    <x:row r="33" ht="23" customHeight="1">
      <x:c r="A33" s="25"/>
      <x:c r="B33" s="26"/>
      <x:c r="C33" s="25"/>
      <x:c r="D33" s="25"/>
      <x:c r="E33" s="27"/>
      <x:c r="F33" s="27"/>
      <x:c r="G33" s="27"/>
      <x:c r="H33" s="22" t="str">
        <x:f>IF(COUNTA(A33:G33)=0,"",IF(I33&lt;&gt;"OK","",IF(G33="Annullato",0,E33-F33)))</x:f>
      </x:c>
      <x:c r="I33" s="19" t="str">
        <x:f>IF(COUNTA(A33:G33)=0,"",IF(AND(A33&lt;&gt;"",IF(ISNUMBER(B33),AND(B33&gt;=1,B33&lt;=2958465,B33=INT(B33)),FALSE),OR(C33="Entrata",C33="Uscita"),D33&lt;&gt;"",ISNUMBER(E33),ISNUMBER(F33),E33&gt;=0,F33&gt;=0,F33&lt;=E33,OR(G33="Attivo",G33="Annullato"),COUNTIFS($A$7:$A$106,A33)=1,OR(G33&lt;&gt;"Annullato",F33=0)),"OK","Da correggere"))</x:f>
      </x:c>
    </x:row>
    <x:row r="34" ht="23" customHeight="1">
      <x:c r="A34" s="25"/>
      <x:c r="B34" s="26"/>
      <x:c r="C34" s="25"/>
      <x:c r="D34" s="25"/>
      <x:c r="E34" s="27"/>
      <x:c r="F34" s="27"/>
      <x:c r="G34" s="27"/>
      <x:c r="H34" s="22" t="str">
        <x:f>IF(COUNTA(A34:G34)=0,"",IF(I34&lt;&gt;"OK","",IF(G34="Annullato",0,E34-F34)))</x:f>
      </x:c>
      <x:c r="I34" s="19" t="str">
        <x:f>IF(COUNTA(A34:G34)=0,"",IF(AND(A34&lt;&gt;"",IF(ISNUMBER(B34),AND(B34&gt;=1,B34&lt;=2958465,B34=INT(B34)),FALSE),OR(C34="Entrata",C34="Uscita"),D34&lt;&gt;"",ISNUMBER(E34),ISNUMBER(F34),E34&gt;=0,F34&gt;=0,F34&lt;=E34,OR(G34="Attivo",G34="Annullato"),COUNTIFS($A$7:$A$106,A34)=1,OR(G34&lt;&gt;"Annullato",F34=0)),"OK","Da correggere"))</x:f>
      </x:c>
    </x:row>
    <x:row r="35" ht="23" customHeight="1">
      <x:c r="A35" s="25"/>
      <x:c r="B35" s="26"/>
      <x:c r="C35" s="25"/>
      <x:c r="D35" s="25"/>
      <x:c r="E35" s="27"/>
      <x:c r="F35" s="27"/>
      <x:c r="G35" s="27"/>
      <x:c r="H35" s="22" t="str">
        <x:f>IF(COUNTA(A35:G35)=0,"",IF(I35&lt;&gt;"OK","",IF(G35="Annullato",0,E35-F35)))</x:f>
      </x:c>
      <x:c r="I35" s="19" t="str">
        <x:f>IF(COUNTA(A35:G35)=0,"",IF(AND(A35&lt;&gt;"",IF(ISNUMBER(B35),AND(B35&gt;=1,B35&lt;=2958465,B35=INT(B35)),FALSE),OR(C35="Entrata",C35="Uscita"),D35&lt;&gt;"",ISNUMBER(E35),ISNUMBER(F35),E35&gt;=0,F35&gt;=0,F35&lt;=E35,OR(G35="Attivo",G35="Annullato"),COUNTIFS($A$7:$A$106,A35)=1,OR(G35&lt;&gt;"Annullato",F35=0)),"OK","Da correggere"))</x:f>
      </x:c>
    </x:row>
    <x:row r="36" ht="23" customHeight="1">
      <x:c r="A36" s="25"/>
      <x:c r="B36" s="26"/>
      <x:c r="C36" s="25"/>
      <x:c r="D36" s="25"/>
      <x:c r="E36" s="27"/>
      <x:c r="F36" s="27"/>
      <x:c r="G36" s="27"/>
      <x:c r="H36" s="22" t="str">
        <x:f>IF(COUNTA(A36:G36)=0,"",IF(I36&lt;&gt;"OK","",IF(G36="Annullato",0,E36-F36)))</x:f>
      </x:c>
      <x:c r="I36" s="19" t="str">
        <x:f>IF(COUNTA(A36:G36)=0,"",IF(AND(A36&lt;&gt;"",IF(ISNUMBER(B36),AND(B36&gt;=1,B36&lt;=2958465,B36=INT(B36)),FALSE),OR(C36="Entrata",C36="Uscita"),D36&lt;&gt;"",ISNUMBER(E36),ISNUMBER(F36),E36&gt;=0,F36&gt;=0,F36&lt;=E36,OR(G36="Attivo",G36="Annullato"),COUNTIFS($A$7:$A$106,A36)=1,OR(G36&lt;&gt;"Annullato",F36=0)),"OK","Da correggere"))</x:f>
      </x:c>
    </x:row>
    <x:row r="37" ht="23" customHeight="1">
      <x:c r="A37" s="25"/>
      <x:c r="B37" s="26"/>
      <x:c r="C37" s="25"/>
      <x:c r="D37" s="25"/>
      <x:c r="E37" s="27"/>
      <x:c r="F37" s="27"/>
      <x:c r="G37" s="27"/>
      <x:c r="H37" s="22" t="str">
        <x:f>IF(COUNTA(A37:G37)=0,"",IF(I37&lt;&gt;"OK","",IF(G37="Annullato",0,E37-F37)))</x:f>
      </x:c>
      <x:c r="I37" s="19" t="str">
        <x:f>IF(COUNTA(A37:G37)=0,"",IF(AND(A37&lt;&gt;"",IF(ISNUMBER(B37),AND(B37&gt;=1,B37&lt;=2958465,B37=INT(B37)),FALSE),OR(C37="Entrata",C37="Uscita"),D37&lt;&gt;"",ISNUMBER(E37),ISNUMBER(F37),E37&gt;=0,F37&gt;=0,F37&lt;=E37,OR(G37="Attivo",G37="Annullato"),COUNTIFS($A$7:$A$106,A37)=1,OR(G37&lt;&gt;"Annullato",F37=0)),"OK","Da correggere"))</x:f>
      </x:c>
    </x:row>
    <x:row r="38" ht="23" customHeight="1">
      <x:c r="A38" s="25"/>
      <x:c r="B38" s="26"/>
      <x:c r="C38" s="25"/>
      <x:c r="D38" s="25"/>
      <x:c r="E38" s="27"/>
      <x:c r="F38" s="27"/>
      <x:c r="G38" s="27"/>
      <x:c r="H38" s="22" t="str">
        <x:f>IF(COUNTA(A38:G38)=0,"",IF(I38&lt;&gt;"OK","",IF(G38="Annullato",0,E38-F38)))</x:f>
      </x:c>
      <x:c r="I38" s="19" t="str">
        <x:f>IF(COUNTA(A38:G38)=0,"",IF(AND(A38&lt;&gt;"",IF(ISNUMBER(B38),AND(B38&gt;=1,B38&lt;=2958465,B38=INT(B38)),FALSE),OR(C38="Entrata",C38="Uscita"),D38&lt;&gt;"",ISNUMBER(E38),ISNUMBER(F38),E38&gt;=0,F38&gt;=0,F38&lt;=E38,OR(G38="Attivo",G38="Annullato"),COUNTIFS($A$7:$A$106,A38)=1,OR(G38&lt;&gt;"Annullato",F38=0)),"OK","Da correggere"))</x:f>
      </x:c>
    </x:row>
    <x:row r="39" ht="23" customHeight="1">
      <x:c r="A39" s="25"/>
      <x:c r="B39" s="26"/>
      <x:c r="C39" s="25"/>
      <x:c r="D39" s="25"/>
      <x:c r="E39" s="27"/>
      <x:c r="F39" s="27"/>
      <x:c r="G39" s="27"/>
      <x:c r="H39" s="22" t="str">
        <x:f>IF(COUNTA(A39:G39)=0,"",IF(I39&lt;&gt;"OK","",IF(G39="Annullato",0,E39-F39)))</x:f>
      </x:c>
      <x:c r="I39" s="19" t="str">
        <x:f>IF(COUNTA(A39:G39)=0,"",IF(AND(A39&lt;&gt;"",IF(ISNUMBER(B39),AND(B39&gt;=1,B39&lt;=2958465,B39=INT(B39)),FALSE),OR(C39="Entrata",C39="Uscita"),D39&lt;&gt;"",ISNUMBER(E39),ISNUMBER(F39),E39&gt;=0,F39&gt;=0,F39&lt;=E39,OR(G39="Attivo",G39="Annullato"),COUNTIFS($A$7:$A$106,A39)=1,OR(G39&lt;&gt;"Annullato",F39=0)),"OK","Da correggere"))</x:f>
      </x:c>
    </x:row>
    <x:row r="40" ht="23" customHeight="1">
      <x:c r="A40" s="25"/>
      <x:c r="B40" s="26"/>
      <x:c r="C40" s="25"/>
      <x:c r="D40" s="25"/>
      <x:c r="E40" s="27"/>
      <x:c r="F40" s="27"/>
      <x:c r="G40" s="27"/>
      <x:c r="H40" s="22" t="str">
        <x:f>IF(COUNTA(A40:G40)=0,"",IF(I40&lt;&gt;"OK","",IF(G40="Annullato",0,E40-F40)))</x:f>
      </x:c>
      <x:c r="I40" s="19" t="str">
        <x:f>IF(COUNTA(A40:G40)=0,"",IF(AND(A40&lt;&gt;"",IF(ISNUMBER(B40),AND(B40&gt;=1,B40&lt;=2958465,B40=INT(B40)),FALSE),OR(C40="Entrata",C40="Uscita"),D40&lt;&gt;"",ISNUMBER(E40),ISNUMBER(F40),E40&gt;=0,F40&gt;=0,F40&lt;=E40,OR(G40="Attivo",G40="Annullato"),COUNTIFS($A$7:$A$106,A40)=1,OR(G40&lt;&gt;"Annullato",F40=0)),"OK","Da correggere"))</x:f>
      </x:c>
    </x:row>
    <x:row r="41" ht="23" customHeight="1">
      <x:c r="A41" s="25"/>
      <x:c r="B41" s="26"/>
      <x:c r="C41" s="25"/>
      <x:c r="D41" s="25"/>
      <x:c r="E41" s="27"/>
      <x:c r="F41" s="27"/>
      <x:c r="G41" s="27"/>
      <x:c r="H41" s="22" t="str">
        <x:f>IF(COUNTA(A41:G41)=0,"",IF(I41&lt;&gt;"OK","",IF(G41="Annullato",0,E41-F41)))</x:f>
      </x:c>
      <x:c r="I41" s="19" t="str">
        <x:f>IF(COUNTA(A41:G41)=0,"",IF(AND(A41&lt;&gt;"",IF(ISNUMBER(B41),AND(B41&gt;=1,B41&lt;=2958465,B41=INT(B41)),FALSE),OR(C41="Entrata",C41="Uscita"),D41&lt;&gt;"",ISNUMBER(E41),ISNUMBER(F41),E41&gt;=0,F41&gt;=0,F41&lt;=E41,OR(G41="Attivo",G41="Annullato"),COUNTIFS($A$7:$A$106,A41)=1,OR(G41&lt;&gt;"Annullato",F41=0)),"OK","Da correggere"))</x:f>
      </x:c>
    </x:row>
    <x:row r="42" ht="23" customHeight="1">
      <x:c r="A42" s="25"/>
      <x:c r="B42" s="26"/>
      <x:c r="C42" s="25"/>
      <x:c r="D42" s="25"/>
      <x:c r="E42" s="27"/>
      <x:c r="F42" s="27"/>
      <x:c r="G42" s="27"/>
      <x:c r="H42" s="22" t="str">
        <x:f>IF(COUNTA(A42:G42)=0,"",IF(I42&lt;&gt;"OK","",IF(G42="Annullato",0,E42-F42)))</x:f>
      </x:c>
      <x:c r="I42" s="19" t="str">
        <x:f>IF(COUNTA(A42:G42)=0,"",IF(AND(A42&lt;&gt;"",IF(ISNUMBER(B42),AND(B42&gt;=1,B42&lt;=2958465,B42=INT(B42)),FALSE),OR(C42="Entrata",C42="Uscita"),D42&lt;&gt;"",ISNUMBER(E42),ISNUMBER(F42),E42&gt;=0,F42&gt;=0,F42&lt;=E42,OR(G42="Attivo",G42="Annullato"),COUNTIFS($A$7:$A$106,A42)=1,OR(G42&lt;&gt;"Annullato",F42=0)),"OK","Da correggere"))</x:f>
      </x:c>
    </x:row>
    <x:row r="43" ht="23" customHeight="1">
      <x:c r="A43" s="25"/>
      <x:c r="B43" s="26"/>
      <x:c r="C43" s="25"/>
      <x:c r="D43" s="25"/>
      <x:c r="E43" s="27"/>
      <x:c r="F43" s="27"/>
      <x:c r="G43" s="27"/>
      <x:c r="H43" s="22" t="str">
        <x:f>IF(COUNTA(A43:G43)=0,"",IF(I43&lt;&gt;"OK","",IF(G43="Annullato",0,E43-F43)))</x:f>
      </x:c>
      <x:c r="I43" s="19" t="str">
        <x:f>IF(COUNTA(A43:G43)=0,"",IF(AND(A43&lt;&gt;"",IF(ISNUMBER(B43),AND(B43&gt;=1,B43&lt;=2958465,B43=INT(B43)),FALSE),OR(C43="Entrata",C43="Uscita"),D43&lt;&gt;"",ISNUMBER(E43),ISNUMBER(F43),E43&gt;=0,F43&gt;=0,F43&lt;=E43,OR(G43="Attivo",G43="Annullato"),COUNTIFS($A$7:$A$106,A43)=1,OR(G43&lt;&gt;"Annullato",F43=0)),"OK","Da correggere"))</x:f>
      </x:c>
    </x:row>
    <x:row r="44" ht="23" customHeight="1">
      <x:c r="A44" s="25"/>
      <x:c r="B44" s="26"/>
      <x:c r="C44" s="25"/>
      <x:c r="D44" s="25"/>
      <x:c r="E44" s="27"/>
      <x:c r="F44" s="27"/>
      <x:c r="G44" s="27"/>
      <x:c r="H44" s="22" t="str">
        <x:f>IF(COUNTA(A44:G44)=0,"",IF(I44&lt;&gt;"OK","",IF(G44="Annullato",0,E44-F44)))</x:f>
      </x:c>
      <x:c r="I44" s="19" t="str">
        <x:f>IF(COUNTA(A44:G44)=0,"",IF(AND(A44&lt;&gt;"",IF(ISNUMBER(B44),AND(B44&gt;=1,B44&lt;=2958465,B44=INT(B44)),FALSE),OR(C44="Entrata",C44="Uscita"),D44&lt;&gt;"",ISNUMBER(E44),ISNUMBER(F44),E44&gt;=0,F44&gt;=0,F44&lt;=E44,OR(G44="Attivo",G44="Annullato"),COUNTIFS($A$7:$A$106,A44)=1,OR(G44&lt;&gt;"Annullato",F44=0)),"OK","Da correggere"))</x:f>
      </x:c>
    </x:row>
    <x:row r="45" ht="23" customHeight="1">
      <x:c r="A45" s="25"/>
      <x:c r="B45" s="26"/>
      <x:c r="C45" s="25"/>
      <x:c r="D45" s="25"/>
      <x:c r="E45" s="27"/>
      <x:c r="F45" s="27"/>
      <x:c r="G45" s="27"/>
      <x:c r="H45" s="22" t="str">
        <x:f>IF(COUNTA(A45:G45)=0,"",IF(I45&lt;&gt;"OK","",IF(G45="Annullato",0,E45-F45)))</x:f>
      </x:c>
      <x:c r="I45" s="19" t="str">
        <x:f>IF(COUNTA(A45:G45)=0,"",IF(AND(A45&lt;&gt;"",IF(ISNUMBER(B45),AND(B45&gt;=1,B45&lt;=2958465,B45=INT(B45)),FALSE),OR(C45="Entrata",C45="Uscita"),D45&lt;&gt;"",ISNUMBER(E45),ISNUMBER(F45),E45&gt;=0,F45&gt;=0,F45&lt;=E45,OR(G45="Attivo",G45="Annullato"),COUNTIFS($A$7:$A$106,A45)=1,OR(G45&lt;&gt;"Annullato",F45=0)),"OK","Da correggere"))</x:f>
      </x:c>
    </x:row>
    <x:row r="46" ht="23" customHeight="1">
      <x:c r="A46" s="25"/>
      <x:c r="B46" s="26"/>
      <x:c r="C46" s="25"/>
      <x:c r="D46" s="25"/>
      <x:c r="E46" s="27"/>
      <x:c r="F46" s="27"/>
      <x:c r="G46" s="27"/>
      <x:c r="H46" s="22" t="str">
        <x:f>IF(COUNTA(A46:G46)=0,"",IF(I46&lt;&gt;"OK","",IF(G46="Annullato",0,E46-F46)))</x:f>
      </x:c>
      <x:c r="I46" s="19" t="str">
        <x:f>IF(COUNTA(A46:G46)=0,"",IF(AND(A46&lt;&gt;"",IF(ISNUMBER(B46),AND(B46&gt;=1,B46&lt;=2958465,B46=INT(B46)),FALSE),OR(C46="Entrata",C46="Uscita"),D46&lt;&gt;"",ISNUMBER(E46),ISNUMBER(F46),E46&gt;=0,F46&gt;=0,F46&lt;=E46,OR(G46="Attivo",G46="Annullato"),COUNTIFS($A$7:$A$106,A46)=1,OR(G46&lt;&gt;"Annullato",F46=0)),"OK","Da correggere"))</x:f>
      </x:c>
    </x:row>
    <x:row r="47" ht="23" customHeight="1">
      <x:c r="A47" s="25"/>
      <x:c r="B47" s="26"/>
      <x:c r="C47" s="25"/>
      <x:c r="D47" s="25"/>
      <x:c r="E47" s="27"/>
      <x:c r="F47" s="27"/>
      <x:c r="G47" s="27"/>
      <x:c r="H47" s="22" t="str">
        <x:f>IF(COUNTA(A47:G47)=0,"",IF(I47&lt;&gt;"OK","",IF(G47="Annullato",0,E47-F47)))</x:f>
      </x:c>
      <x:c r="I47" s="19" t="str">
        <x:f>IF(COUNTA(A47:G47)=0,"",IF(AND(A47&lt;&gt;"",IF(ISNUMBER(B47),AND(B47&gt;=1,B47&lt;=2958465,B47=INT(B47)),FALSE),OR(C47="Entrata",C47="Uscita"),D47&lt;&gt;"",ISNUMBER(E47),ISNUMBER(F47),E47&gt;=0,F47&gt;=0,F47&lt;=E47,OR(G47="Attivo",G47="Annullato"),COUNTIFS($A$7:$A$106,A47)=1,OR(G47&lt;&gt;"Annullato",F47=0)),"OK","Da correggere"))</x:f>
      </x:c>
    </x:row>
    <x:row r="48" ht="23" customHeight="1">
      <x:c r="A48" s="25"/>
      <x:c r="B48" s="26"/>
      <x:c r="C48" s="25"/>
      <x:c r="D48" s="25"/>
      <x:c r="E48" s="27"/>
      <x:c r="F48" s="27"/>
      <x:c r="G48" s="27"/>
      <x:c r="H48" s="22" t="str">
        <x:f>IF(COUNTA(A48:G48)=0,"",IF(I48&lt;&gt;"OK","",IF(G48="Annullato",0,E48-F48)))</x:f>
      </x:c>
      <x:c r="I48" s="19" t="str">
        <x:f>IF(COUNTA(A48:G48)=0,"",IF(AND(A48&lt;&gt;"",IF(ISNUMBER(B48),AND(B48&gt;=1,B48&lt;=2958465,B48=INT(B48)),FALSE),OR(C48="Entrata",C48="Uscita"),D48&lt;&gt;"",ISNUMBER(E48),ISNUMBER(F48),E48&gt;=0,F48&gt;=0,F48&lt;=E48,OR(G48="Attivo",G48="Annullato"),COUNTIFS($A$7:$A$106,A48)=1,OR(G48&lt;&gt;"Annullato",F48=0)),"OK","Da correggere"))</x:f>
      </x:c>
    </x:row>
    <x:row r="49" ht="23" customHeight="1">
      <x:c r="A49" s="25"/>
      <x:c r="B49" s="26"/>
      <x:c r="C49" s="25"/>
      <x:c r="D49" s="25"/>
      <x:c r="E49" s="27"/>
      <x:c r="F49" s="27"/>
      <x:c r="G49" s="27"/>
      <x:c r="H49" s="22" t="str">
        <x:f>IF(COUNTA(A49:G49)=0,"",IF(I49&lt;&gt;"OK","",IF(G49="Annullato",0,E49-F49)))</x:f>
      </x:c>
      <x:c r="I49" s="19" t="str">
        <x:f>IF(COUNTA(A49:G49)=0,"",IF(AND(A49&lt;&gt;"",IF(ISNUMBER(B49),AND(B49&gt;=1,B49&lt;=2958465,B49=INT(B49)),FALSE),OR(C49="Entrata",C49="Uscita"),D49&lt;&gt;"",ISNUMBER(E49),ISNUMBER(F49),E49&gt;=0,F49&gt;=0,F49&lt;=E49,OR(G49="Attivo",G49="Annullato"),COUNTIFS($A$7:$A$106,A49)=1,OR(G49&lt;&gt;"Annullato",F49=0)),"OK","Da correggere"))</x:f>
      </x:c>
    </x:row>
    <x:row r="50" ht="23" customHeight="1">
      <x:c r="A50" s="25"/>
      <x:c r="B50" s="26"/>
      <x:c r="C50" s="25"/>
      <x:c r="D50" s="25"/>
      <x:c r="E50" s="27"/>
      <x:c r="F50" s="27"/>
      <x:c r="G50" s="27"/>
      <x:c r="H50" s="22" t="str">
        <x:f>IF(COUNTA(A50:G50)=0,"",IF(I50&lt;&gt;"OK","",IF(G50="Annullato",0,E50-F50)))</x:f>
      </x:c>
      <x:c r="I50" s="19" t="str">
        <x:f>IF(COUNTA(A50:G50)=0,"",IF(AND(A50&lt;&gt;"",IF(ISNUMBER(B50),AND(B50&gt;=1,B50&lt;=2958465,B50=INT(B50)),FALSE),OR(C50="Entrata",C50="Uscita"),D50&lt;&gt;"",ISNUMBER(E50),ISNUMBER(F50),E50&gt;=0,F50&gt;=0,F50&lt;=E50,OR(G50="Attivo",G50="Annullato"),COUNTIFS($A$7:$A$106,A50)=1,OR(G50&lt;&gt;"Annullato",F50=0)),"OK","Da correggere"))</x:f>
      </x:c>
    </x:row>
    <x:row r="51" ht="23" customHeight="1">
      <x:c r="A51" s="25"/>
      <x:c r="B51" s="26"/>
      <x:c r="C51" s="25"/>
      <x:c r="D51" s="25"/>
      <x:c r="E51" s="27"/>
      <x:c r="F51" s="27"/>
      <x:c r="G51" s="27"/>
      <x:c r="H51" s="22" t="str">
        <x:f>IF(COUNTA(A51:G51)=0,"",IF(I51&lt;&gt;"OK","",IF(G51="Annullato",0,E51-F51)))</x:f>
      </x:c>
      <x:c r="I51" s="19" t="str">
        <x:f>IF(COUNTA(A51:G51)=0,"",IF(AND(A51&lt;&gt;"",IF(ISNUMBER(B51),AND(B51&gt;=1,B51&lt;=2958465,B51=INT(B51)),FALSE),OR(C51="Entrata",C51="Uscita"),D51&lt;&gt;"",ISNUMBER(E51),ISNUMBER(F51),E51&gt;=0,F51&gt;=0,F51&lt;=E51,OR(G51="Attivo",G51="Annullato"),COUNTIFS($A$7:$A$106,A51)=1,OR(G51&lt;&gt;"Annullato",F51=0)),"OK","Da correggere"))</x:f>
      </x:c>
    </x:row>
    <x:row r="52" ht="23" customHeight="1">
      <x:c r="A52" s="25"/>
      <x:c r="B52" s="26"/>
      <x:c r="C52" s="25"/>
      <x:c r="D52" s="25"/>
      <x:c r="E52" s="27"/>
      <x:c r="F52" s="27"/>
      <x:c r="G52" s="27"/>
      <x:c r="H52" s="22" t="str">
        <x:f>IF(COUNTA(A52:G52)=0,"",IF(I52&lt;&gt;"OK","",IF(G52="Annullato",0,E52-F52)))</x:f>
      </x:c>
      <x:c r="I52" s="19" t="str">
        <x:f>IF(COUNTA(A52:G52)=0,"",IF(AND(A52&lt;&gt;"",IF(ISNUMBER(B52),AND(B52&gt;=1,B52&lt;=2958465,B52=INT(B52)),FALSE),OR(C52="Entrata",C52="Uscita"),D52&lt;&gt;"",ISNUMBER(E52),ISNUMBER(F52),E52&gt;=0,F52&gt;=0,F52&lt;=E52,OR(G52="Attivo",G52="Annullato"),COUNTIFS($A$7:$A$106,A52)=1,OR(G52&lt;&gt;"Annullato",F52=0)),"OK","Da correggere"))</x:f>
      </x:c>
    </x:row>
    <x:row r="53" ht="23" customHeight="1">
      <x:c r="A53" s="25"/>
      <x:c r="B53" s="26"/>
      <x:c r="C53" s="25"/>
      <x:c r="D53" s="25"/>
      <x:c r="E53" s="27"/>
      <x:c r="F53" s="27"/>
      <x:c r="G53" s="27"/>
      <x:c r="H53" s="22" t="str">
        <x:f>IF(COUNTA(A53:G53)=0,"",IF(I53&lt;&gt;"OK","",IF(G53="Annullato",0,E53-F53)))</x:f>
      </x:c>
      <x:c r="I53" s="19" t="str">
        <x:f>IF(COUNTA(A53:G53)=0,"",IF(AND(A53&lt;&gt;"",IF(ISNUMBER(B53),AND(B53&gt;=1,B53&lt;=2958465,B53=INT(B53)),FALSE),OR(C53="Entrata",C53="Uscita"),D53&lt;&gt;"",ISNUMBER(E53),ISNUMBER(F53),E53&gt;=0,F53&gt;=0,F53&lt;=E53,OR(G53="Attivo",G53="Annullato"),COUNTIFS($A$7:$A$106,A53)=1,OR(G53&lt;&gt;"Annullato",F53=0)),"OK","Da correggere"))</x:f>
      </x:c>
    </x:row>
    <x:row r="54" ht="23" customHeight="1">
      <x:c r="A54" s="25"/>
      <x:c r="B54" s="26"/>
      <x:c r="C54" s="25"/>
      <x:c r="D54" s="25"/>
      <x:c r="E54" s="27"/>
      <x:c r="F54" s="27"/>
      <x:c r="G54" s="27"/>
      <x:c r="H54" s="22" t="str">
        <x:f>IF(COUNTA(A54:G54)=0,"",IF(I54&lt;&gt;"OK","",IF(G54="Annullato",0,E54-F54)))</x:f>
      </x:c>
      <x:c r="I54" s="19" t="str">
        <x:f>IF(COUNTA(A54:G54)=0,"",IF(AND(A54&lt;&gt;"",IF(ISNUMBER(B54),AND(B54&gt;=1,B54&lt;=2958465,B54=INT(B54)),FALSE),OR(C54="Entrata",C54="Uscita"),D54&lt;&gt;"",ISNUMBER(E54),ISNUMBER(F54),E54&gt;=0,F54&gt;=0,F54&lt;=E54,OR(G54="Attivo",G54="Annullato"),COUNTIFS($A$7:$A$106,A54)=1,OR(G54&lt;&gt;"Annullato",F54=0)),"OK","Da correggere"))</x:f>
      </x:c>
    </x:row>
    <x:row r="55" ht="23" customHeight="1">
      <x:c r="A55" s="25"/>
      <x:c r="B55" s="26"/>
      <x:c r="C55" s="25"/>
      <x:c r="D55" s="25"/>
      <x:c r="E55" s="27"/>
      <x:c r="F55" s="27"/>
      <x:c r="G55" s="27"/>
      <x:c r="H55" s="22" t="str">
        <x:f>IF(COUNTA(A55:G55)=0,"",IF(I55&lt;&gt;"OK","",IF(G55="Annullato",0,E55-F55)))</x:f>
      </x:c>
      <x:c r="I55" s="19" t="str">
        <x:f>IF(COUNTA(A55:G55)=0,"",IF(AND(A55&lt;&gt;"",IF(ISNUMBER(B55),AND(B55&gt;=1,B55&lt;=2958465,B55=INT(B55)),FALSE),OR(C55="Entrata",C55="Uscita"),D55&lt;&gt;"",ISNUMBER(E55),ISNUMBER(F55),E55&gt;=0,F55&gt;=0,F55&lt;=E55,OR(G55="Attivo",G55="Annullato"),COUNTIFS($A$7:$A$106,A55)=1,OR(G55&lt;&gt;"Annullato",F55=0)),"OK","Da correggere"))</x:f>
      </x:c>
    </x:row>
    <x:row r="56" ht="23" customHeight="1">
      <x:c r="A56" s="25"/>
      <x:c r="B56" s="26"/>
      <x:c r="C56" s="25"/>
      <x:c r="D56" s="25"/>
      <x:c r="E56" s="27"/>
      <x:c r="F56" s="27"/>
      <x:c r="G56" s="27"/>
      <x:c r="H56" s="22" t="str">
        <x:f>IF(COUNTA(A56:G56)=0,"",IF(I56&lt;&gt;"OK","",IF(G56="Annullato",0,E56-F56)))</x:f>
      </x:c>
      <x:c r="I56" s="19" t="str">
        <x:f>IF(COUNTA(A56:G56)=0,"",IF(AND(A56&lt;&gt;"",IF(ISNUMBER(B56),AND(B56&gt;=1,B56&lt;=2958465,B56=INT(B56)),FALSE),OR(C56="Entrata",C56="Uscita"),D56&lt;&gt;"",ISNUMBER(E56),ISNUMBER(F56),E56&gt;=0,F56&gt;=0,F56&lt;=E56,OR(G56="Attivo",G56="Annullato"),COUNTIFS($A$7:$A$106,A56)=1,OR(G56&lt;&gt;"Annullato",F56=0)),"OK","Da correggere"))</x:f>
      </x:c>
    </x:row>
    <x:row r="57" ht="23" customHeight="1">
      <x:c r="A57" s="25"/>
      <x:c r="B57" s="26"/>
      <x:c r="C57" s="25"/>
      <x:c r="D57" s="25"/>
      <x:c r="E57" s="27"/>
      <x:c r="F57" s="27"/>
      <x:c r="G57" s="27"/>
      <x:c r="H57" s="22" t="str">
        <x:f>IF(COUNTA(A57:G57)=0,"",IF(I57&lt;&gt;"OK","",IF(G57="Annullato",0,E57-F57)))</x:f>
      </x:c>
      <x:c r="I57" s="19" t="str">
        <x:f>IF(COUNTA(A57:G57)=0,"",IF(AND(A57&lt;&gt;"",IF(ISNUMBER(B57),AND(B57&gt;=1,B57&lt;=2958465,B57=INT(B57)),FALSE),OR(C57="Entrata",C57="Uscita"),D57&lt;&gt;"",ISNUMBER(E57),ISNUMBER(F57),E57&gt;=0,F57&gt;=0,F57&lt;=E57,OR(G57="Attivo",G57="Annullato"),COUNTIFS($A$7:$A$106,A57)=1,OR(G57&lt;&gt;"Annullato",F57=0)),"OK","Da correggere"))</x:f>
      </x:c>
    </x:row>
    <x:row r="58" ht="23" customHeight="1">
      <x:c r="A58" s="25"/>
      <x:c r="B58" s="26"/>
      <x:c r="C58" s="25"/>
      <x:c r="D58" s="25"/>
      <x:c r="E58" s="27"/>
      <x:c r="F58" s="27"/>
      <x:c r="G58" s="27"/>
      <x:c r="H58" s="22" t="str">
        <x:f>IF(COUNTA(A58:G58)=0,"",IF(I58&lt;&gt;"OK","",IF(G58="Annullato",0,E58-F58)))</x:f>
      </x:c>
      <x:c r="I58" s="19" t="str">
        <x:f>IF(COUNTA(A58:G58)=0,"",IF(AND(A58&lt;&gt;"",IF(ISNUMBER(B58),AND(B58&gt;=1,B58&lt;=2958465,B58=INT(B58)),FALSE),OR(C58="Entrata",C58="Uscita"),D58&lt;&gt;"",ISNUMBER(E58),ISNUMBER(F58),E58&gt;=0,F58&gt;=0,F58&lt;=E58,OR(G58="Attivo",G58="Annullato"),COUNTIFS($A$7:$A$106,A58)=1,OR(G58&lt;&gt;"Annullato",F58=0)),"OK","Da correggere"))</x:f>
      </x:c>
    </x:row>
    <x:row r="59" ht="23" customHeight="1">
      <x:c r="A59" s="25"/>
      <x:c r="B59" s="26"/>
      <x:c r="C59" s="25"/>
      <x:c r="D59" s="25"/>
      <x:c r="E59" s="27"/>
      <x:c r="F59" s="27"/>
      <x:c r="G59" s="27"/>
      <x:c r="H59" s="22" t="str">
        <x:f>IF(COUNTA(A59:G59)=0,"",IF(I59&lt;&gt;"OK","",IF(G59="Annullato",0,E59-F59)))</x:f>
      </x:c>
      <x:c r="I59" s="19" t="str">
        <x:f>IF(COUNTA(A59:G59)=0,"",IF(AND(A59&lt;&gt;"",IF(ISNUMBER(B59),AND(B59&gt;=1,B59&lt;=2958465,B59=INT(B59)),FALSE),OR(C59="Entrata",C59="Uscita"),D59&lt;&gt;"",ISNUMBER(E59),ISNUMBER(F59),E59&gt;=0,F59&gt;=0,F59&lt;=E59,OR(G59="Attivo",G59="Annullato"),COUNTIFS($A$7:$A$106,A59)=1,OR(G59&lt;&gt;"Annullato",F59=0)),"OK","Da correggere"))</x:f>
      </x:c>
    </x:row>
    <x:row r="60" ht="23" customHeight="1">
      <x:c r="A60" s="25"/>
      <x:c r="B60" s="26"/>
      <x:c r="C60" s="25"/>
      <x:c r="D60" s="25"/>
      <x:c r="E60" s="27"/>
      <x:c r="F60" s="27"/>
      <x:c r="G60" s="27"/>
      <x:c r="H60" s="22" t="str">
        <x:f>IF(COUNTA(A60:G60)=0,"",IF(I60&lt;&gt;"OK","",IF(G60="Annullato",0,E60-F60)))</x:f>
      </x:c>
      <x:c r="I60" s="19" t="str">
        <x:f>IF(COUNTA(A60:G60)=0,"",IF(AND(A60&lt;&gt;"",IF(ISNUMBER(B60),AND(B60&gt;=1,B60&lt;=2958465,B60=INT(B60)),FALSE),OR(C60="Entrata",C60="Uscita"),D60&lt;&gt;"",ISNUMBER(E60),ISNUMBER(F60),E60&gt;=0,F60&gt;=0,F60&lt;=E60,OR(G60="Attivo",G60="Annullato"),COUNTIFS($A$7:$A$106,A60)=1,OR(G60&lt;&gt;"Annullato",F60=0)),"OK","Da correggere"))</x:f>
      </x:c>
    </x:row>
    <x:row r="61" ht="23" customHeight="1">
      <x:c r="A61" s="25"/>
      <x:c r="B61" s="26"/>
      <x:c r="C61" s="25"/>
      <x:c r="D61" s="25"/>
      <x:c r="E61" s="27"/>
      <x:c r="F61" s="27"/>
      <x:c r="G61" s="27"/>
      <x:c r="H61" s="22" t="str">
        <x:f>IF(COUNTA(A61:G61)=0,"",IF(I61&lt;&gt;"OK","",IF(G61="Annullato",0,E61-F61)))</x:f>
      </x:c>
      <x:c r="I61" s="19" t="str">
        <x:f>IF(COUNTA(A61:G61)=0,"",IF(AND(A61&lt;&gt;"",IF(ISNUMBER(B61),AND(B61&gt;=1,B61&lt;=2958465,B61=INT(B61)),FALSE),OR(C61="Entrata",C61="Uscita"),D61&lt;&gt;"",ISNUMBER(E61),ISNUMBER(F61),E61&gt;=0,F61&gt;=0,F61&lt;=E61,OR(G61="Attivo",G61="Annullato"),COUNTIFS($A$7:$A$106,A61)=1,OR(G61&lt;&gt;"Annullato",F61=0)),"OK","Da correggere"))</x:f>
      </x:c>
    </x:row>
    <x:row r="62" ht="23" customHeight="1">
      <x:c r="A62" s="25"/>
      <x:c r="B62" s="26"/>
      <x:c r="C62" s="25"/>
      <x:c r="D62" s="25"/>
      <x:c r="E62" s="27"/>
      <x:c r="F62" s="27"/>
      <x:c r="G62" s="27"/>
      <x:c r="H62" s="22" t="str">
        <x:f>IF(COUNTA(A62:G62)=0,"",IF(I62&lt;&gt;"OK","",IF(G62="Annullato",0,E62-F62)))</x:f>
      </x:c>
      <x:c r="I62" s="19" t="str">
        <x:f>IF(COUNTA(A62:G62)=0,"",IF(AND(A62&lt;&gt;"",IF(ISNUMBER(B62),AND(B62&gt;=1,B62&lt;=2958465,B62=INT(B62)),FALSE),OR(C62="Entrata",C62="Uscita"),D62&lt;&gt;"",ISNUMBER(E62),ISNUMBER(F62),E62&gt;=0,F62&gt;=0,F62&lt;=E62,OR(G62="Attivo",G62="Annullato"),COUNTIFS($A$7:$A$106,A62)=1,OR(G62&lt;&gt;"Annullato",F62=0)),"OK","Da correggere"))</x:f>
      </x:c>
    </x:row>
    <x:row r="63" ht="23" customHeight="1">
      <x:c r="A63" s="25"/>
      <x:c r="B63" s="26"/>
      <x:c r="C63" s="25"/>
      <x:c r="D63" s="25"/>
      <x:c r="E63" s="27"/>
      <x:c r="F63" s="27"/>
      <x:c r="G63" s="27"/>
      <x:c r="H63" s="22" t="str">
        <x:f>IF(COUNTA(A63:G63)=0,"",IF(I63&lt;&gt;"OK","",IF(G63="Annullato",0,E63-F63)))</x:f>
      </x:c>
      <x:c r="I63" s="19" t="str">
        <x:f>IF(COUNTA(A63:G63)=0,"",IF(AND(A63&lt;&gt;"",IF(ISNUMBER(B63),AND(B63&gt;=1,B63&lt;=2958465,B63=INT(B63)),FALSE),OR(C63="Entrata",C63="Uscita"),D63&lt;&gt;"",ISNUMBER(E63),ISNUMBER(F63),E63&gt;=0,F63&gt;=0,F63&lt;=E63,OR(G63="Attivo",G63="Annullato"),COUNTIFS($A$7:$A$106,A63)=1,OR(G63&lt;&gt;"Annullato",F63=0)),"OK","Da correggere"))</x:f>
      </x:c>
    </x:row>
    <x:row r="64" ht="23" customHeight="1">
      <x:c r="A64" s="25"/>
      <x:c r="B64" s="26"/>
      <x:c r="C64" s="25"/>
      <x:c r="D64" s="25"/>
      <x:c r="E64" s="27"/>
      <x:c r="F64" s="27"/>
      <x:c r="G64" s="27"/>
      <x:c r="H64" s="22" t="str">
        <x:f>IF(COUNTA(A64:G64)=0,"",IF(I64&lt;&gt;"OK","",IF(G64="Annullato",0,E64-F64)))</x:f>
      </x:c>
      <x:c r="I64" s="19" t="str">
        <x:f>IF(COUNTA(A64:G64)=0,"",IF(AND(A64&lt;&gt;"",IF(ISNUMBER(B64),AND(B64&gt;=1,B64&lt;=2958465,B64=INT(B64)),FALSE),OR(C64="Entrata",C64="Uscita"),D64&lt;&gt;"",ISNUMBER(E64),ISNUMBER(F64),E64&gt;=0,F64&gt;=0,F64&lt;=E64,OR(G64="Attivo",G64="Annullato"),COUNTIFS($A$7:$A$106,A64)=1,OR(G64&lt;&gt;"Annullato",F64=0)),"OK","Da correggere"))</x:f>
      </x:c>
    </x:row>
    <x:row r="65" ht="23" customHeight="1">
      <x:c r="A65" s="25"/>
      <x:c r="B65" s="26"/>
      <x:c r="C65" s="25"/>
      <x:c r="D65" s="25"/>
      <x:c r="E65" s="27"/>
      <x:c r="F65" s="27"/>
      <x:c r="G65" s="27"/>
      <x:c r="H65" s="22" t="str">
        <x:f>IF(COUNTA(A65:G65)=0,"",IF(I65&lt;&gt;"OK","",IF(G65="Annullato",0,E65-F65)))</x:f>
      </x:c>
      <x:c r="I65" s="19" t="str">
        <x:f>IF(COUNTA(A65:G65)=0,"",IF(AND(A65&lt;&gt;"",IF(ISNUMBER(B65),AND(B65&gt;=1,B65&lt;=2958465,B65=INT(B65)),FALSE),OR(C65="Entrata",C65="Uscita"),D65&lt;&gt;"",ISNUMBER(E65),ISNUMBER(F65),E65&gt;=0,F65&gt;=0,F65&lt;=E65,OR(G65="Attivo",G65="Annullato"),COUNTIFS($A$7:$A$106,A65)=1,OR(G65&lt;&gt;"Annullato",F65=0)),"OK","Da correggere"))</x:f>
      </x:c>
    </x:row>
    <x:row r="66" ht="23" customHeight="1">
      <x:c r="A66" s="25"/>
      <x:c r="B66" s="26"/>
      <x:c r="C66" s="25"/>
      <x:c r="D66" s="25"/>
      <x:c r="E66" s="27"/>
      <x:c r="F66" s="27"/>
      <x:c r="G66" s="27"/>
      <x:c r="H66" s="22" t="str">
        <x:f>IF(COUNTA(A66:G66)=0,"",IF(I66&lt;&gt;"OK","",IF(G66="Annullato",0,E66-F66)))</x:f>
      </x:c>
      <x:c r="I66" s="19" t="str">
        <x:f>IF(COUNTA(A66:G66)=0,"",IF(AND(A66&lt;&gt;"",IF(ISNUMBER(B66),AND(B66&gt;=1,B66&lt;=2958465,B66=INT(B66)),FALSE),OR(C66="Entrata",C66="Uscita"),D66&lt;&gt;"",ISNUMBER(E66),ISNUMBER(F66),E66&gt;=0,F66&gt;=0,F66&lt;=E66,OR(G66="Attivo",G66="Annullato"),COUNTIFS($A$7:$A$106,A66)=1,OR(G66&lt;&gt;"Annullato",F66=0)),"OK","Da correggere"))</x:f>
      </x:c>
    </x:row>
    <x:row r="67" ht="23" customHeight="1">
      <x:c r="A67" s="25"/>
      <x:c r="B67" s="26"/>
      <x:c r="C67" s="25"/>
      <x:c r="D67" s="25"/>
      <x:c r="E67" s="27"/>
      <x:c r="F67" s="27"/>
      <x:c r="G67" s="27"/>
      <x:c r="H67" s="22" t="str">
        <x:f>IF(COUNTA(A67:G67)=0,"",IF(I67&lt;&gt;"OK","",IF(G67="Annullato",0,E67-F67)))</x:f>
      </x:c>
      <x:c r="I67" s="19" t="str">
        <x:f>IF(COUNTA(A67:G67)=0,"",IF(AND(A67&lt;&gt;"",IF(ISNUMBER(B67),AND(B67&gt;=1,B67&lt;=2958465,B67=INT(B67)),FALSE),OR(C67="Entrata",C67="Uscita"),D67&lt;&gt;"",ISNUMBER(E67),ISNUMBER(F67),E67&gt;=0,F67&gt;=0,F67&lt;=E67,OR(G67="Attivo",G67="Annullato"),COUNTIFS($A$7:$A$106,A67)=1,OR(G67&lt;&gt;"Annullato",F67=0)),"OK","Da correggere"))</x:f>
      </x:c>
    </x:row>
    <x:row r="68" ht="23" customHeight="1">
      <x:c r="A68" s="25"/>
      <x:c r="B68" s="26"/>
      <x:c r="C68" s="25"/>
      <x:c r="D68" s="25"/>
      <x:c r="E68" s="27"/>
      <x:c r="F68" s="27"/>
      <x:c r="G68" s="27"/>
      <x:c r="H68" s="22" t="str">
        <x:f>IF(COUNTA(A68:G68)=0,"",IF(I68&lt;&gt;"OK","",IF(G68="Annullato",0,E68-F68)))</x:f>
      </x:c>
      <x:c r="I68" s="19" t="str">
        <x:f>IF(COUNTA(A68:G68)=0,"",IF(AND(A68&lt;&gt;"",IF(ISNUMBER(B68),AND(B68&gt;=1,B68&lt;=2958465,B68=INT(B68)),FALSE),OR(C68="Entrata",C68="Uscita"),D68&lt;&gt;"",ISNUMBER(E68),ISNUMBER(F68),E68&gt;=0,F68&gt;=0,F68&lt;=E68,OR(G68="Attivo",G68="Annullato"),COUNTIFS($A$7:$A$106,A68)=1,OR(G68&lt;&gt;"Annullato",F68=0)),"OK","Da correggere"))</x:f>
      </x:c>
    </x:row>
    <x:row r="69" ht="23" customHeight="1">
      <x:c r="A69" s="25"/>
      <x:c r="B69" s="26"/>
      <x:c r="C69" s="25"/>
      <x:c r="D69" s="25"/>
      <x:c r="E69" s="27"/>
      <x:c r="F69" s="27"/>
      <x:c r="G69" s="27"/>
      <x:c r="H69" s="22" t="str">
        <x:f>IF(COUNTA(A69:G69)=0,"",IF(I69&lt;&gt;"OK","",IF(G69="Annullato",0,E69-F69)))</x:f>
      </x:c>
      <x:c r="I69" s="19" t="str">
        <x:f>IF(COUNTA(A69:G69)=0,"",IF(AND(A69&lt;&gt;"",IF(ISNUMBER(B69),AND(B69&gt;=1,B69&lt;=2958465,B69=INT(B69)),FALSE),OR(C69="Entrata",C69="Uscita"),D69&lt;&gt;"",ISNUMBER(E69),ISNUMBER(F69),E69&gt;=0,F69&gt;=0,F69&lt;=E69,OR(G69="Attivo",G69="Annullato"),COUNTIFS($A$7:$A$106,A69)=1,OR(G69&lt;&gt;"Annullato",F69=0)),"OK","Da correggere"))</x:f>
      </x:c>
    </x:row>
    <x:row r="70" ht="23" customHeight="1">
      <x:c r="A70" s="25"/>
      <x:c r="B70" s="26"/>
      <x:c r="C70" s="25"/>
      <x:c r="D70" s="25"/>
      <x:c r="E70" s="27"/>
      <x:c r="F70" s="27"/>
      <x:c r="G70" s="27"/>
      <x:c r="H70" s="22" t="str">
        <x:f>IF(COUNTA(A70:G70)=0,"",IF(I70&lt;&gt;"OK","",IF(G70="Annullato",0,E70-F70)))</x:f>
      </x:c>
      <x:c r="I70" s="19" t="str">
        <x:f>IF(COUNTA(A70:G70)=0,"",IF(AND(A70&lt;&gt;"",IF(ISNUMBER(B70),AND(B70&gt;=1,B70&lt;=2958465,B70=INT(B70)),FALSE),OR(C70="Entrata",C70="Uscita"),D70&lt;&gt;"",ISNUMBER(E70),ISNUMBER(F70),E70&gt;=0,F70&gt;=0,F70&lt;=E70,OR(G70="Attivo",G70="Annullato"),COUNTIFS($A$7:$A$106,A70)=1,OR(G70&lt;&gt;"Annullato",F70=0)),"OK","Da correggere"))</x:f>
      </x:c>
    </x:row>
    <x:row r="71" ht="23" customHeight="1">
      <x:c r="A71" s="25"/>
      <x:c r="B71" s="26"/>
      <x:c r="C71" s="25"/>
      <x:c r="D71" s="25"/>
      <x:c r="E71" s="27"/>
      <x:c r="F71" s="27"/>
      <x:c r="G71" s="27"/>
      <x:c r="H71" s="22" t="str">
        <x:f>IF(COUNTA(A71:G71)=0,"",IF(I71&lt;&gt;"OK","",IF(G71="Annullato",0,E71-F71)))</x:f>
      </x:c>
      <x:c r="I71" s="19" t="str">
        <x:f>IF(COUNTA(A71:G71)=0,"",IF(AND(A71&lt;&gt;"",IF(ISNUMBER(B71),AND(B71&gt;=1,B71&lt;=2958465,B71=INT(B71)),FALSE),OR(C71="Entrata",C71="Uscita"),D71&lt;&gt;"",ISNUMBER(E71),ISNUMBER(F71),E71&gt;=0,F71&gt;=0,F71&lt;=E71,OR(G71="Attivo",G71="Annullato"),COUNTIFS($A$7:$A$106,A71)=1,OR(G71&lt;&gt;"Annullato",F71=0)),"OK","Da correggere"))</x:f>
      </x:c>
    </x:row>
    <x:row r="72" ht="23" customHeight="1">
      <x:c r="A72" s="25"/>
      <x:c r="B72" s="26"/>
      <x:c r="C72" s="25"/>
      <x:c r="D72" s="25"/>
      <x:c r="E72" s="27"/>
      <x:c r="F72" s="27"/>
      <x:c r="G72" s="27"/>
      <x:c r="H72" s="22" t="str">
        <x:f>IF(COUNTA(A72:G72)=0,"",IF(I72&lt;&gt;"OK","",IF(G72="Annullato",0,E72-F72)))</x:f>
      </x:c>
      <x:c r="I72" s="19" t="str">
        <x:f>IF(COUNTA(A72:G72)=0,"",IF(AND(A72&lt;&gt;"",IF(ISNUMBER(B72),AND(B72&gt;=1,B72&lt;=2958465,B72=INT(B72)),FALSE),OR(C72="Entrata",C72="Uscita"),D72&lt;&gt;"",ISNUMBER(E72),ISNUMBER(F72),E72&gt;=0,F72&gt;=0,F72&lt;=E72,OR(G72="Attivo",G72="Annullato"),COUNTIFS($A$7:$A$106,A72)=1,OR(G72&lt;&gt;"Annullato",F72=0)),"OK","Da correggere"))</x:f>
      </x:c>
    </x:row>
    <x:row r="73" ht="23" customHeight="1">
      <x:c r="A73" s="25"/>
      <x:c r="B73" s="26"/>
      <x:c r="C73" s="25"/>
      <x:c r="D73" s="25"/>
      <x:c r="E73" s="27"/>
      <x:c r="F73" s="27"/>
      <x:c r="G73" s="27"/>
      <x:c r="H73" s="22" t="str">
        <x:f>IF(COUNTA(A73:G73)=0,"",IF(I73&lt;&gt;"OK","",IF(G73="Annullato",0,E73-F73)))</x:f>
      </x:c>
      <x:c r="I73" s="19" t="str">
        <x:f>IF(COUNTA(A73:G73)=0,"",IF(AND(A73&lt;&gt;"",IF(ISNUMBER(B73),AND(B73&gt;=1,B73&lt;=2958465,B73=INT(B73)),FALSE),OR(C73="Entrata",C73="Uscita"),D73&lt;&gt;"",ISNUMBER(E73),ISNUMBER(F73),E73&gt;=0,F73&gt;=0,F73&lt;=E73,OR(G73="Attivo",G73="Annullato"),COUNTIFS($A$7:$A$106,A73)=1,OR(G73&lt;&gt;"Annullato",F73=0)),"OK","Da correggere"))</x:f>
      </x:c>
    </x:row>
    <x:row r="74" ht="23" customHeight="1">
      <x:c r="A74" s="25"/>
      <x:c r="B74" s="26"/>
      <x:c r="C74" s="25"/>
      <x:c r="D74" s="25"/>
      <x:c r="E74" s="27"/>
      <x:c r="F74" s="27"/>
      <x:c r="G74" s="27"/>
      <x:c r="H74" s="22" t="str">
        <x:f>IF(COUNTA(A74:G74)=0,"",IF(I74&lt;&gt;"OK","",IF(G74="Annullato",0,E74-F74)))</x:f>
      </x:c>
      <x:c r="I74" s="19" t="str">
        <x:f>IF(COUNTA(A74:G74)=0,"",IF(AND(A74&lt;&gt;"",IF(ISNUMBER(B74),AND(B74&gt;=1,B74&lt;=2958465,B74=INT(B74)),FALSE),OR(C74="Entrata",C74="Uscita"),D74&lt;&gt;"",ISNUMBER(E74),ISNUMBER(F74),E74&gt;=0,F74&gt;=0,F74&lt;=E74,OR(G74="Attivo",G74="Annullato"),COUNTIFS($A$7:$A$106,A74)=1,OR(G74&lt;&gt;"Annullato",F74=0)),"OK","Da correggere"))</x:f>
      </x:c>
    </x:row>
    <x:row r="75" ht="23" customHeight="1">
      <x:c r="A75" s="25"/>
      <x:c r="B75" s="26"/>
      <x:c r="C75" s="25"/>
      <x:c r="D75" s="25"/>
      <x:c r="E75" s="27"/>
      <x:c r="F75" s="27"/>
      <x:c r="G75" s="27"/>
      <x:c r="H75" s="22" t="str">
        <x:f>IF(COUNTA(A75:G75)=0,"",IF(I75&lt;&gt;"OK","",IF(G75="Annullato",0,E75-F75)))</x:f>
      </x:c>
      <x:c r="I75" s="19" t="str">
        <x:f>IF(COUNTA(A75:G75)=0,"",IF(AND(A75&lt;&gt;"",IF(ISNUMBER(B75),AND(B75&gt;=1,B75&lt;=2958465,B75=INT(B75)),FALSE),OR(C75="Entrata",C75="Uscita"),D75&lt;&gt;"",ISNUMBER(E75),ISNUMBER(F75),E75&gt;=0,F75&gt;=0,F75&lt;=E75,OR(G75="Attivo",G75="Annullato"),COUNTIFS($A$7:$A$106,A75)=1,OR(G75&lt;&gt;"Annullato",F75=0)),"OK","Da correggere"))</x:f>
      </x:c>
    </x:row>
    <x:row r="76" ht="23" customHeight="1">
      <x:c r="A76" s="25"/>
      <x:c r="B76" s="26"/>
      <x:c r="C76" s="25"/>
      <x:c r="D76" s="25"/>
      <x:c r="E76" s="27"/>
      <x:c r="F76" s="27"/>
      <x:c r="G76" s="27"/>
      <x:c r="H76" s="22" t="str">
        <x:f>IF(COUNTA(A76:G76)=0,"",IF(I76&lt;&gt;"OK","",IF(G76="Annullato",0,E76-F76)))</x:f>
      </x:c>
      <x:c r="I76" s="19" t="str">
        <x:f>IF(COUNTA(A76:G76)=0,"",IF(AND(A76&lt;&gt;"",IF(ISNUMBER(B76),AND(B76&gt;=1,B76&lt;=2958465,B76=INT(B76)),FALSE),OR(C76="Entrata",C76="Uscita"),D76&lt;&gt;"",ISNUMBER(E76),ISNUMBER(F76),E76&gt;=0,F76&gt;=0,F76&lt;=E76,OR(G76="Attivo",G76="Annullato"),COUNTIFS($A$7:$A$106,A76)=1,OR(G76&lt;&gt;"Annullato",F76=0)),"OK","Da correggere"))</x:f>
      </x:c>
    </x:row>
    <x:row r="77" ht="23" customHeight="1">
      <x:c r="A77" s="25"/>
      <x:c r="B77" s="26"/>
      <x:c r="C77" s="25"/>
      <x:c r="D77" s="25"/>
      <x:c r="E77" s="27"/>
      <x:c r="F77" s="27"/>
      <x:c r="G77" s="27"/>
      <x:c r="H77" s="22" t="str">
        <x:f>IF(COUNTA(A77:G77)=0,"",IF(I77&lt;&gt;"OK","",IF(G77="Annullato",0,E77-F77)))</x:f>
      </x:c>
      <x:c r="I77" s="19" t="str">
        <x:f>IF(COUNTA(A77:G77)=0,"",IF(AND(A77&lt;&gt;"",IF(ISNUMBER(B77),AND(B77&gt;=1,B77&lt;=2958465,B77=INT(B77)),FALSE),OR(C77="Entrata",C77="Uscita"),D77&lt;&gt;"",ISNUMBER(E77),ISNUMBER(F77),E77&gt;=0,F77&gt;=0,F77&lt;=E77,OR(G77="Attivo",G77="Annullato"),COUNTIFS($A$7:$A$106,A77)=1,OR(G77&lt;&gt;"Annullato",F77=0)),"OK","Da correggere"))</x:f>
      </x:c>
    </x:row>
    <x:row r="78" ht="23" customHeight="1">
      <x:c r="A78" s="25"/>
      <x:c r="B78" s="26"/>
      <x:c r="C78" s="25"/>
      <x:c r="D78" s="25"/>
      <x:c r="E78" s="27"/>
      <x:c r="F78" s="27"/>
      <x:c r="G78" s="27"/>
      <x:c r="H78" s="22" t="str">
        <x:f>IF(COUNTA(A78:G78)=0,"",IF(I78&lt;&gt;"OK","",IF(G78="Annullato",0,E78-F78)))</x:f>
      </x:c>
      <x:c r="I78" s="19" t="str">
        <x:f>IF(COUNTA(A78:G78)=0,"",IF(AND(A78&lt;&gt;"",IF(ISNUMBER(B78),AND(B78&gt;=1,B78&lt;=2958465,B78=INT(B78)),FALSE),OR(C78="Entrata",C78="Uscita"),D78&lt;&gt;"",ISNUMBER(E78),ISNUMBER(F78),E78&gt;=0,F78&gt;=0,F78&lt;=E78,OR(G78="Attivo",G78="Annullato"),COUNTIFS($A$7:$A$106,A78)=1,OR(G78&lt;&gt;"Annullato",F78=0)),"OK","Da correggere"))</x:f>
      </x:c>
    </x:row>
    <x:row r="79" ht="23" customHeight="1">
      <x:c r="A79" s="25"/>
      <x:c r="B79" s="26"/>
      <x:c r="C79" s="25"/>
      <x:c r="D79" s="25"/>
      <x:c r="E79" s="27"/>
      <x:c r="F79" s="27"/>
      <x:c r="G79" s="27"/>
      <x:c r="H79" s="22" t="str">
        <x:f>IF(COUNTA(A79:G79)=0,"",IF(I79&lt;&gt;"OK","",IF(G79="Annullato",0,E79-F79)))</x:f>
      </x:c>
      <x:c r="I79" s="19" t="str">
        <x:f>IF(COUNTA(A79:G79)=0,"",IF(AND(A79&lt;&gt;"",IF(ISNUMBER(B79),AND(B79&gt;=1,B79&lt;=2958465,B79=INT(B79)),FALSE),OR(C79="Entrata",C79="Uscita"),D79&lt;&gt;"",ISNUMBER(E79),ISNUMBER(F79),E79&gt;=0,F79&gt;=0,F79&lt;=E79,OR(G79="Attivo",G79="Annullato"),COUNTIFS($A$7:$A$106,A79)=1,OR(G79&lt;&gt;"Annullato",F79=0)),"OK","Da correggere"))</x:f>
      </x:c>
    </x:row>
    <x:row r="80" ht="23" customHeight="1">
      <x:c r="A80" s="25"/>
      <x:c r="B80" s="26"/>
      <x:c r="C80" s="25"/>
      <x:c r="D80" s="25"/>
      <x:c r="E80" s="27"/>
      <x:c r="F80" s="27"/>
      <x:c r="G80" s="27"/>
      <x:c r="H80" s="22" t="str">
        <x:f>IF(COUNTA(A80:G80)=0,"",IF(I80&lt;&gt;"OK","",IF(G80="Annullato",0,E80-F80)))</x:f>
      </x:c>
      <x:c r="I80" s="19" t="str">
        <x:f>IF(COUNTA(A80:G80)=0,"",IF(AND(A80&lt;&gt;"",IF(ISNUMBER(B80),AND(B80&gt;=1,B80&lt;=2958465,B80=INT(B80)),FALSE),OR(C80="Entrata",C80="Uscita"),D80&lt;&gt;"",ISNUMBER(E80),ISNUMBER(F80),E80&gt;=0,F80&gt;=0,F80&lt;=E80,OR(G80="Attivo",G80="Annullato"),COUNTIFS($A$7:$A$106,A80)=1,OR(G80&lt;&gt;"Annullato",F80=0)),"OK","Da correggere"))</x:f>
      </x:c>
    </x:row>
    <x:row r="81" ht="23" customHeight="1">
      <x:c r="A81" s="25"/>
      <x:c r="B81" s="26"/>
      <x:c r="C81" s="25"/>
      <x:c r="D81" s="25"/>
      <x:c r="E81" s="27"/>
      <x:c r="F81" s="27"/>
      <x:c r="G81" s="27"/>
      <x:c r="H81" s="22" t="str">
        <x:f>IF(COUNTA(A81:G81)=0,"",IF(I81&lt;&gt;"OK","",IF(G81="Annullato",0,E81-F81)))</x:f>
      </x:c>
      <x:c r="I81" s="19" t="str">
        <x:f>IF(COUNTA(A81:G81)=0,"",IF(AND(A81&lt;&gt;"",IF(ISNUMBER(B81),AND(B81&gt;=1,B81&lt;=2958465,B81=INT(B81)),FALSE),OR(C81="Entrata",C81="Uscita"),D81&lt;&gt;"",ISNUMBER(E81),ISNUMBER(F81),E81&gt;=0,F81&gt;=0,F81&lt;=E81,OR(G81="Attivo",G81="Annullato"),COUNTIFS($A$7:$A$106,A81)=1,OR(G81&lt;&gt;"Annullato",F81=0)),"OK","Da correggere"))</x:f>
      </x:c>
    </x:row>
    <x:row r="82" ht="23" customHeight="1">
      <x:c r="A82" s="25"/>
      <x:c r="B82" s="26"/>
      <x:c r="C82" s="25"/>
      <x:c r="D82" s="25"/>
      <x:c r="E82" s="27"/>
      <x:c r="F82" s="27"/>
      <x:c r="G82" s="27"/>
      <x:c r="H82" s="22" t="str">
        <x:f>IF(COUNTA(A82:G82)=0,"",IF(I82&lt;&gt;"OK","",IF(G82="Annullato",0,E82-F82)))</x:f>
      </x:c>
      <x:c r="I82" s="19" t="str">
        <x:f>IF(COUNTA(A82:G82)=0,"",IF(AND(A82&lt;&gt;"",IF(ISNUMBER(B82),AND(B82&gt;=1,B82&lt;=2958465,B82=INT(B82)),FALSE),OR(C82="Entrata",C82="Uscita"),D82&lt;&gt;"",ISNUMBER(E82),ISNUMBER(F82),E82&gt;=0,F82&gt;=0,F82&lt;=E82,OR(G82="Attivo",G82="Annullato"),COUNTIFS($A$7:$A$106,A82)=1,OR(G82&lt;&gt;"Annullato",F82=0)),"OK","Da correggere"))</x:f>
      </x:c>
    </x:row>
    <x:row r="83" ht="23" customHeight="1">
      <x:c r="A83" s="25"/>
      <x:c r="B83" s="26"/>
      <x:c r="C83" s="25"/>
      <x:c r="D83" s="25"/>
      <x:c r="E83" s="27"/>
      <x:c r="F83" s="27"/>
      <x:c r="G83" s="27"/>
      <x:c r="H83" s="22" t="str">
        <x:f>IF(COUNTA(A83:G83)=0,"",IF(I83&lt;&gt;"OK","",IF(G83="Annullato",0,E83-F83)))</x:f>
      </x:c>
      <x:c r="I83" s="19" t="str">
        <x:f>IF(COUNTA(A83:G83)=0,"",IF(AND(A83&lt;&gt;"",IF(ISNUMBER(B83),AND(B83&gt;=1,B83&lt;=2958465,B83=INT(B83)),FALSE),OR(C83="Entrata",C83="Uscita"),D83&lt;&gt;"",ISNUMBER(E83),ISNUMBER(F83),E83&gt;=0,F83&gt;=0,F83&lt;=E83,OR(G83="Attivo",G83="Annullato"),COUNTIFS($A$7:$A$106,A83)=1,OR(G83&lt;&gt;"Annullato",F83=0)),"OK","Da correggere"))</x:f>
      </x:c>
    </x:row>
    <x:row r="84" ht="23" customHeight="1">
      <x:c r="A84" s="25"/>
      <x:c r="B84" s="26"/>
      <x:c r="C84" s="25"/>
      <x:c r="D84" s="25"/>
      <x:c r="E84" s="27"/>
      <x:c r="F84" s="27"/>
      <x:c r="G84" s="27"/>
      <x:c r="H84" s="22" t="str">
        <x:f>IF(COUNTA(A84:G84)=0,"",IF(I84&lt;&gt;"OK","",IF(G84="Annullato",0,E84-F84)))</x:f>
      </x:c>
      <x:c r="I84" s="19" t="str">
        <x:f>IF(COUNTA(A84:G84)=0,"",IF(AND(A84&lt;&gt;"",IF(ISNUMBER(B84),AND(B84&gt;=1,B84&lt;=2958465,B84=INT(B84)),FALSE),OR(C84="Entrata",C84="Uscita"),D84&lt;&gt;"",ISNUMBER(E84),ISNUMBER(F84),E84&gt;=0,F84&gt;=0,F84&lt;=E84,OR(G84="Attivo",G84="Annullato"),COUNTIFS($A$7:$A$106,A84)=1,OR(G84&lt;&gt;"Annullato",F84=0)),"OK","Da correggere"))</x:f>
      </x:c>
    </x:row>
    <x:row r="85" ht="23" customHeight="1">
      <x:c r="A85" s="25"/>
      <x:c r="B85" s="26"/>
      <x:c r="C85" s="25"/>
      <x:c r="D85" s="25"/>
      <x:c r="E85" s="27"/>
      <x:c r="F85" s="27"/>
      <x:c r="G85" s="27"/>
      <x:c r="H85" s="22" t="str">
        <x:f>IF(COUNTA(A85:G85)=0,"",IF(I85&lt;&gt;"OK","",IF(G85="Annullato",0,E85-F85)))</x:f>
      </x:c>
      <x:c r="I85" s="19" t="str">
        <x:f>IF(COUNTA(A85:G85)=0,"",IF(AND(A85&lt;&gt;"",IF(ISNUMBER(B85),AND(B85&gt;=1,B85&lt;=2958465,B85=INT(B85)),FALSE),OR(C85="Entrata",C85="Uscita"),D85&lt;&gt;"",ISNUMBER(E85),ISNUMBER(F85),E85&gt;=0,F85&gt;=0,F85&lt;=E85,OR(G85="Attivo",G85="Annullato"),COUNTIFS($A$7:$A$106,A85)=1,OR(G85&lt;&gt;"Annullato",F85=0)),"OK","Da correggere"))</x:f>
      </x:c>
    </x:row>
    <x:row r="86" ht="23" customHeight="1">
      <x:c r="A86" s="25"/>
      <x:c r="B86" s="26"/>
      <x:c r="C86" s="25"/>
      <x:c r="D86" s="25"/>
      <x:c r="E86" s="27"/>
      <x:c r="F86" s="27"/>
      <x:c r="G86" s="27"/>
      <x:c r="H86" s="22" t="str">
        <x:f>IF(COUNTA(A86:G86)=0,"",IF(I86&lt;&gt;"OK","",IF(G86="Annullato",0,E86-F86)))</x:f>
      </x:c>
      <x:c r="I86" s="19" t="str">
        <x:f>IF(COUNTA(A86:G86)=0,"",IF(AND(A86&lt;&gt;"",IF(ISNUMBER(B86),AND(B86&gt;=1,B86&lt;=2958465,B86=INT(B86)),FALSE),OR(C86="Entrata",C86="Uscita"),D86&lt;&gt;"",ISNUMBER(E86),ISNUMBER(F86),E86&gt;=0,F86&gt;=0,F86&lt;=E86,OR(G86="Attivo",G86="Annullato"),COUNTIFS($A$7:$A$106,A86)=1,OR(G86&lt;&gt;"Annullato",F86=0)),"OK","Da correggere"))</x:f>
      </x:c>
    </x:row>
    <x:row r="87" ht="23" customHeight="1">
      <x:c r="A87" s="25"/>
      <x:c r="B87" s="26"/>
      <x:c r="C87" s="25"/>
      <x:c r="D87" s="25"/>
      <x:c r="E87" s="27"/>
      <x:c r="F87" s="27"/>
      <x:c r="G87" s="27"/>
      <x:c r="H87" s="22" t="str">
        <x:f>IF(COUNTA(A87:G87)=0,"",IF(I87&lt;&gt;"OK","",IF(G87="Annullato",0,E87-F87)))</x:f>
      </x:c>
      <x:c r="I87" s="19" t="str">
        <x:f>IF(COUNTA(A87:G87)=0,"",IF(AND(A87&lt;&gt;"",IF(ISNUMBER(B87),AND(B87&gt;=1,B87&lt;=2958465,B87=INT(B87)),FALSE),OR(C87="Entrata",C87="Uscita"),D87&lt;&gt;"",ISNUMBER(E87),ISNUMBER(F87),E87&gt;=0,F87&gt;=0,F87&lt;=E87,OR(G87="Attivo",G87="Annullato"),COUNTIFS($A$7:$A$106,A87)=1,OR(G87&lt;&gt;"Annullato",F87=0)),"OK","Da correggere"))</x:f>
      </x:c>
    </x:row>
    <x:row r="88" ht="23" customHeight="1">
      <x:c r="A88" s="25"/>
      <x:c r="B88" s="26"/>
      <x:c r="C88" s="25"/>
      <x:c r="D88" s="25"/>
      <x:c r="E88" s="27"/>
      <x:c r="F88" s="27"/>
      <x:c r="G88" s="27"/>
      <x:c r="H88" s="22" t="str">
        <x:f>IF(COUNTA(A88:G88)=0,"",IF(I88&lt;&gt;"OK","",IF(G88="Annullato",0,E88-F88)))</x:f>
      </x:c>
      <x:c r="I88" s="19" t="str">
        <x:f>IF(COUNTA(A88:G88)=0,"",IF(AND(A88&lt;&gt;"",IF(ISNUMBER(B88),AND(B88&gt;=1,B88&lt;=2958465,B88=INT(B88)),FALSE),OR(C88="Entrata",C88="Uscita"),D88&lt;&gt;"",ISNUMBER(E88),ISNUMBER(F88),E88&gt;=0,F88&gt;=0,F88&lt;=E88,OR(G88="Attivo",G88="Annullato"),COUNTIFS($A$7:$A$106,A88)=1,OR(G88&lt;&gt;"Annullato",F88=0)),"OK","Da correggere"))</x:f>
      </x:c>
    </x:row>
    <x:row r="89" ht="23" customHeight="1">
      <x:c r="A89" s="25"/>
      <x:c r="B89" s="26"/>
      <x:c r="C89" s="25"/>
      <x:c r="D89" s="25"/>
      <x:c r="E89" s="27"/>
      <x:c r="F89" s="27"/>
      <x:c r="G89" s="27"/>
      <x:c r="H89" s="22" t="str">
        <x:f>IF(COUNTA(A89:G89)=0,"",IF(I89&lt;&gt;"OK","",IF(G89="Annullato",0,E89-F89)))</x:f>
      </x:c>
      <x:c r="I89" s="19" t="str">
        <x:f>IF(COUNTA(A89:G89)=0,"",IF(AND(A89&lt;&gt;"",IF(ISNUMBER(B89),AND(B89&gt;=1,B89&lt;=2958465,B89=INT(B89)),FALSE),OR(C89="Entrata",C89="Uscita"),D89&lt;&gt;"",ISNUMBER(E89),ISNUMBER(F89),E89&gt;=0,F89&gt;=0,F89&lt;=E89,OR(G89="Attivo",G89="Annullato"),COUNTIFS($A$7:$A$106,A89)=1,OR(G89&lt;&gt;"Annullato",F89=0)),"OK","Da correggere"))</x:f>
      </x:c>
    </x:row>
    <x:row r="90" ht="23" customHeight="1">
      <x:c r="A90" s="25"/>
      <x:c r="B90" s="26"/>
      <x:c r="C90" s="25"/>
      <x:c r="D90" s="25"/>
      <x:c r="E90" s="27"/>
      <x:c r="F90" s="27"/>
      <x:c r="G90" s="27"/>
      <x:c r="H90" s="22" t="str">
        <x:f>IF(COUNTA(A90:G90)=0,"",IF(I90&lt;&gt;"OK","",IF(G90="Annullato",0,E90-F90)))</x:f>
      </x:c>
      <x:c r="I90" s="19" t="str">
        <x:f>IF(COUNTA(A90:G90)=0,"",IF(AND(A90&lt;&gt;"",IF(ISNUMBER(B90),AND(B90&gt;=1,B90&lt;=2958465,B90=INT(B90)),FALSE),OR(C90="Entrata",C90="Uscita"),D90&lt;&gt;"",ISNUMBER(E90),ISNUMBER(F90),E90&gt;=0,F90&gt;=0,F90&lt;=E90,OR(G90="Attivo",G90="Annullato"),COUNTIFS($A$7:$A$106,A90)=1,OR(G90&lt;&gt;"Annullato",F90=0)),"OK","Da correggere"))</x:f>
      </x:c>
    </x:row>
    <x:row r="91" ht="23" customHeight="1">
      <x:c r="A91" s="25"/>
      <x:c r="B91" s="26"/>
      <x:c r="C91" s="25"/>
      <x:c r="D91" s="25"/>
      <x:c r="E91" s="27"/>
      <x:c r="F91" s="27"/>
      <x:c r="G91" s="27"/>
      <x:c r="H91" s="22" t="str">
        <x:f>IF(COUNTA(A91:G91)=0,"",IF(I91&lt;&gt;"OK","",IF(G91="Annullato",0,E91-F91)))</x:f>
      </x:c>
      <x:c r="I91" s="19" t="str">
        <x:f>IF(COUNTA(A91:G91)=0,"",IF(AND(A91&lt;&gt;"",IF(ISNUMBER(B91),AND(B91&gt;=1,B91&lt;=2958465,B91=INT(B91)),FALSE),OR(C91="Entrata",C91="Uscita"),D91&lt;&gt;"",ISNUMBER(E91),ISNUMBER(F91),E91&gt;=0,F91&gt;=0,F91&lt;=E91,OR(G91="Attivo",G91="Annullato"),COUNTIFS($A$7:$A$106,A91)=1,OR(G91&lt;&gt;"Annullato",F91=0)),"OK","Da correggere"))</x:f>
      </x:c>
    </x:row>
    <x:row r="92" ht="23" customHeight="1">
      <x:c r="A92" s="25"/>
      <x:c r="B92" s="26"/>
      <x:c r="C92" s="25"/>
      <x:c r="D92" s="25"/>
      <x:c r="E92" s="27"/>
      <x:c r="F92" s="27"/>
      <x:c r="G92" s="27"/>
      <x:c r="H92" s="22" t="str">
        <x:f>IF(COUNTA(A92:G92)=0,"",IF(I92&lt;&gt;"OK","",IF(G92="Annullato",0,E92-F92)))</x:f>
      </x:c>
      <x:c r="I92" s="19" t="str">
        <x:f>IF(COUNTA(A92:G92)=0,"",IF(AND(A92&lt;&gt;"",IF(ISNUMBER(B92),AND(B92&gt;=1,B92&lt;=2958465,B92=INT(B92)),FALSE),OR(C92="Entrata",C92="Uscita"),D92&lt;&gt;"",ISNUMBER(E92),ISNUMBER(F92),E92&gt;=0,F92&gt;=0,F92&lt;=E92,OR(G92="Attivo",G92="Annullato"),COUNTIFS($A$7:$A$106,A92)=1,OR(G92&lt;&gt;"Annullato",F92=0)),"OK","Da correggere"))</x:f>
      </x:c>
    </x:row>
    <x:row r="93" ht="23" customHeight="1">
      <x:c r="A93" s="25"/>
      <x:c r="B93" s="26"/>
      <x:c r="C93" s="25"/>
      <x:c r="D93" s="25"/>
      <x:c r="E93" s="27"/>
      <x:c r="F93" s="27"/>
      <x:c r="G93" s="27"/>
      <x:c r="H93" s="22" t="str">
        <x:f>IF(COUNTA(A93:G93)=0,"",IF(I93&lt;&gt;"OK","",IF(G93="Annullato",0,E93-F93)))</x:f>
      </x:c>
      <x:c r="I93" s="19" t="str">
        <x:f>IF(COUNTA(A93:G93)=0,"",IF(AND(A93&lt;&gt;"",IF(ISNUMBER(B93),AND(B93&gt;=1,B93&lt;=2958465,B93=INT(B93)),FALSE),OR(C93="Entrata",C93="Uscita"),D93&lt;&gt;"",ISNUMBER(E93),ISNUMBER(F93),E93&gt;=0,F93&gt;=0,F93&lt;=E93,OR(G93="Attivo",G93="Annullato"),COUNTIFS($A$7:$A$106,A93)=1,OR(G93&lt;&gt;"Annullato",F93=0)),"OK","Da correggere"))</x:f>
      </x:c>
    </x:row>
    <x:row r="94" ht="23" customHeight="1">
      <x:c r="A94" s="25"/>
      <x:c r="B94" s="26"/>
      <x:c r="C94" s="25"/>
      <x:c r="D94" s="25"/>
      <x:c r="E94" s="27"/>
      <x:c r="F94" s="27"/>
      <x:c r="G94" s="27"/>
      <x:c r="H94" s="22" t="str">
        <x:f>IF(COUNTA(A94:G94)=0,"",IF(I94&lt;&gt;"OK","",IF(G94="Annullato",0,E94-F94)))</x:f>
      </x:c>
      <x:c r="I94" s="19" t="str">
        <x:f>IF(COUNTA(A94:G94)=0,"",IF(AND(A94&lt;&gt;"",IF(ISNUMBER(B94),AND(B94&gt;=1,B94&lt;=2958465,B94=INT(B94)),FALSE),OR(C94="Entrata",C94="Uscita"),D94&lt;&gt;"",ISNUMBER(E94),ISNUMBER(F94),E94&gt;=0,F94&gt;=0,F94&lt;=E94,OR(G94="Attivo",G94="Annullato"),COUNTIFS($A$7:$A$106,A94)=1,OR(G94&lt;&gt;"Annullato",F94=0)),"OK","Da correggere"))</x:f>
      </x:c>
    </x:row>
    <x:row r="95" ht="23" customHeight="1">
      <x:c r="A95" s="25"/>
      <x:c r="B95" s="26"/>
      <x:c r="C95" s="25"/>
      <x:c r="D95" s="25"/>
      <x:c r="E95" s="27"/>
      <x:c r="F95" s="27"/>
      <x:c r="G95" s="27"/>
      <x:c r="H95" s="22" t="str">
        <x:f>IF(COUNTA(A95:G95)=0,"",IF(I95&lt;&gt;"OK","",IF(G95="Annullato",0,E95-F95)))</x:f>
      </x:c>
      <x:c r="I95" s="19" t="str">
        <x:f>IF(COUNTA(A95:G95)=0,"",IF(AND(A95&lt;&gt;"",IF(ISNUMBER(B95),AND(B95&gt;=1,B95&lt;=2958465,B95=INT(B95)),FALSE),OR(C95="Entrata",C95="Uscita"),D95&lt;&gt;"",ISNUMBER(E95),ISNUMBER(F95),E95&gt;=0,F95&gt;=0,F95&lt;=E95,OR(G95="Attivo",G95="Annullato"),COUNTIFS($A$7:$A$106,A95)=1,OR(G95&lt;&gt;"Annullato",F95=0)),"OK","Da correggere"))</x:f>
      </x:c>
    </x:row>
    <x:row r="96" ht="23" customHeight="1">
      <x:c r="A96" s="25"/>
      <x:c r="B96" s="26"/>
      <x:c r="C96" s="25"/>
      <x:c r="D96" s="25"/>
      <x:c r="E96" s="27"/>
      <x:c r="F96" s="27"/>
      <x:c r="G96" s="27"/>
      <x:c r="H96" s="22" t="str">
        <x:f>IF(COUNTA(A96:G96)=0,"",IF(I96&lt;&gt;"OK","",IF(G96="Annullato",0,E96-F96)))</x:f>
      </x:c>
      <x:c r="I96" s="19" t="str">
        <x:f>IF(COUNTA(A96:G96)=0,"",IF(AND(A96&lt;&gt;"",IF(ISNUMBER(B96),AND(B96&gt;=1,B96&lt;=2958465,B96=INT(B96)),FALSE),OR(C96="Entrata",C96="Uscita"),D96&lt;&gt;"",ISNUMBER(E96),ISNUMBER(F96),E96&gt;=0,F96&gt;=0,F96&lt;=E96,OR(G96="Attivo",G96="Annullato"),COUNTIFS($A$7:$A$106,A96)=1,OR(G96&lt;&gt;"Annullato",F96=0)),"OK","Da correggere"))</x:f>
      </x:c>
    </x:row>
    <x:row r="97" ht="23" customHeight="1">
      <x:c r="A97" s="25"/>
      <x:c r="B97" s="26"/>
      <x:c r="C97" s="25"/>
      <x:c r="D97" s="25"/>
      <x:c r="E97" s="27"/>
      <x:c r="F97" s="27"/>
      <x:c r="G97" s="27"/>
      <x:c r="H97" s="22" t="str">
        <x:f>IF(COUNTA(A97:G97)=0,"",IF(I97&lt;&gt;"OK","",IF(G97="Annullato",0,E97-F97)))</x:f>
      </x:c>
      <x:c r="I97" s="19" t="str">
        <x:f>IF(COUNTA(A97:G97)=0,"",IF(AND(A97&lt;&gt;"",IF(ISNUMBER(B97),AND(B97&gt;=1,B97&lt;=2958465,B97=INT(B97)),FALSE),OR(C97="Entrata",C97="Uscita"),D97&lt;&gt;"",ISNUMBER(E97),ISNUMBER(F97),E97&gt;=0,F97&gt;=0,F97&lt;=E97,OR(G97="Attivo",G97="Annullato"),COUNTIFS($A$7:$A$106,A97)=1,OR(G97&lt;&gt;"Annullato",F97=0)),"OK","Da correggere"))</x:f>
      </x:c>
    </x:row>
    <x:row r="98" ht="23" customHeight="1">
      <x:c r="A98" s="25"/>
      <x:c r="B98" s="26"/>
      <x:c r="C98" s="25"/>
      <x:c r="D98" s="25"/>
      <x:c r="E98" s="27"/>
      <x:c r="F98" s="27"/>
      <x:c r="G98" s="27"/>
      <x:c r="H98" s="22" t="str">
        <x:f>IF(COUNTA(A98:G98)=0,"",IF(I98&lt;&gt;"OK","",IF(G98="Annullato",0,E98-F98)))</x:f>
      </x:c>
      <x:c r="I98" s="19" t="str">
        <x:f>IF(COUNTA(A98:G98)=0,"",IF(AND(A98&lt;&gt;"",IF(ISNUMBER(B98),AND(B98&gt;=1,B98&lt;=2958465,B98=INT(B98)),FALSE),OR(C98="Entrata",C98="Uscita"),D98&lt;&gt;"",ISNUMBER(E98),ISNUMBER(F98),E98&gt;=0,F98&gt;=0,F98&lt;=E98,OR(G98="Attivo",G98="Annullato"),COUNTIFS($A$7:$A$106,A98)=1,OR(G98&lt;&gt;"Annullato",F98=0)),"OK","Da correggere"))</x:f>
      </x:c>
    </x:row>
    <x:row r="99" ht="23" customHeight="1">
      <x:c r="A99" s="25"/>
      <x:c r="B99" s="26"/>
      <x:c r="C99" s="25"/>
      <x:c r="D99" s="25"/>
      <x:c r="E99" s="27"/>
      <x:c r="F99" s="27"/>
      <x:c r="G99" s="27"/>
      <x:c r="H99" s="22" t="str">
        <x:f>IF(COUNTA(A99:G99)=0,"",IF(I99&lt;&gt;"OK","",IF(G99="Annullato",0,E99-F99)))</x:f>
      </x:c>
      <x:c r="I99" s="19" t="str">
        <x:f>IF(COUNTA(A99:G99)=0,"",IF(AND(A99&lt;&gt;"",IF(ISNUMBER(B99),AND(B99&gt;=1,B99&lt;=2958465,B99=INT(B99)),FALSE),OR(C99="Entrata",C99="Uscita"),D99&lt;&gt;"",ISNUMBER(E99),ISNUMBER(F99),E99&gt;=0,F99&gt;=0,F99&lt;=E99,OR(G99="Attivo",G99="Annullato"),COUNTIFS($A$7:$A$106,A99)=1,OR(G99&lt;&gt;"Annullato",F99=0)),"OK","Da correggere"))</x:f>
      </x:c>
    </x:row>
    <x:row r="100" ht="23" customHeight="1">
      <x:c r="A100" s="25"/>
      <x:c r="B100" s="26"/>
      <x:c r="C100" s="25"/>
      <x:c r="D100" s="25"/>
      <x:c r="E100" s="27"/>
      <x:c r="F100" s="27"/>
      <x:c r="G100" s="27"/>
      <x:c r="H100" s="22" t="str">
        <x:f>IF(COUNTA(A100:G100)=0,"",IF(I100&lt;&gt;"OK","",IF(G100="Annullato",0,E100-F100)))</x:f>
      </x:c>
      <x:c r="I100" s="19" t="str">
        <x:f>IF(COUNTA(A100:G100)=0,"",IF(AND(A100&lt;&gt;"",IF(ISNUMBER(B100),AND(B100&gt;=1,B100&lt;=2958465,B100=INT(B100)),FALSE),OR(C100="Entrata",C100="Uscita"),D100&lt;&gt;"",ISNUMBER(E100),ISNUMBER(F100),E100&gt;=0,F100&gt;=0,F100&lt;=E100,OR(G100="Attivo",G100="Annullato"),COUNTIFS($A$7:$A$106,A100)=1,OR(G100&lt;&gt;"Annullato",F100=0)),"OK","Da correggere"))</x:f>
      </x:c>
    </x:row>
    <x:row r="101" ht="23" customHeight="1">
      <x:c r="A101" s="25"/>
      <x:c r="B101" s="26"/>
      <x:c r="C101" s="25"/>
      <x:c r="D101" s="25"/>
      <x:c r="E101" s="27"/>
      <x:c r="F101" s="27"/>
      <x:c r="G101" s="27"/>
      <x:c r="H101" s="22" t="str">
        <x:f>IF(COUNTA(A101:G101)=0,"",IF(I101&lt;&gt;"OK","",IF(G101="Annullato",0,E101-F101)))</x:f>
      </x:c>
      <x:c r="I101" s="19" t="str">
        <x:f>IF(COUNTA(A101:G101)=0,"",IF(AND(A101&lt;&gt;"",IF(ISNUMBER(B101),AND(B101&gt;=1,B101&lt;=2958465,B101=INT(B101)),FALSE),OR(C101="Entrata",C101="Uscita"),D101&lt;&gt;"",ISNUMBER(E101),ISNUMBER(F101),E101&gt;=0,F101&gt;=0,F101&lt;=E101,OR(G101="Attivo",G101="Annullato"),COUNTIFS($A$7:$A$106,A101)=1,OR(G101&lt;&gt;"Annullato",F101=0)),"OK","Da correggere"))</x:f>
      </x:c>
    </x:row>
    <x:row r="102" ht="23" customHeight="1">
      <x:c r="A102" s="25"/>
      <x:c r="B102" s="26"/>
      <x:c r="C102" s="25"/>
      <x:c r="D102" s="25"/>
      <x:c r="E102" s="27"/>
      <x:c r="F102" s="27"/>
      <x:c r="G102" s="27"/>
      <x:c r="H102" s="22" t="str">
        <x:f>IF(COUNTA(A102:G102)=0,"",IF(I102&lt;&gt;"OK","",IF(G102="Annullato",0,E102-F102)))</x:f>
      </x:c>
      <x:c r="I102" s="19" t="str">
        <x:f>IF(COUNTA(A102:G102)=0,"",IF(AND(A102&lt;&gt;"",IF(ISNUMBER(B102),AND(B102&gt;=1,B102&lt;=2958465,B102=INT(B102)),FALSE),OR(C102="Entrata",C102="Uscita"),D102&lt;&gt;"",ISNUMBER(E102),ISNUMBER(F102),E102&gt;=0,F102&gt;=0,F102&lt;=E102,OR(G102="Attivo",G102="Annullato"),COUNTIFS($A$7:$A$106,A102)=1,OR(G102&lt;&gt;"Annullato",F102=0)),"OK","Da correggere"))</x:f>
      </x:c>
    </x:row>
    <x:row r="103" ht="23" customHeight="1">
      <x:c r="A103" s="25"/>
      <x:c r="B103" s="26"/>
      <x:c r="C103" s="25"/>
      <x:c r="D103" s="25"/>
      <x:c r="E103" s="27"/>
      <x:c r="F103" s="27"/>
      <x:c r="G103" s="27"/>
      <x:c r="H103" s="22" t="str">
        <x:f>IF(COUNTA(A103:G103)=0,"",IF(I103&lt;&gt;"OK","",IF(G103="Annullato",0,E103-F103)))</x:f>
      </x:c>
      <x:c r="I103" s="19" t="str">
        <x:f>IF(COUNTA(A103:G103)=0,"",IF(AND(A103&lt;&gt;"",IF(ISNUMBER(B103),AND(B103&gt;=1,B103&lt;=2958465,B103=INT(B103)),FALSE),OR(C103="Entrata",C103="Uscita"),D103&lt;&gt;"",ISNUMBER(E103),ISNUMBER(F103),E103&gt;=0,F103&gt;=0,F103&lt;=E103,OR(G103="Attivo",G103="Annullato"),COUNTIFS($A$7:$A$106,A103)=1,OR(G103&lt;&gt;"Annullato",F103=0)),"OK","Da correggere"))</x:f>
      </x:c>
    </x:row>
    <x:row r="104" ht="23" customHeight="1">
      <x:c r="A104" s="25"/>
      <x:c r="B104" s="26"/>
      <x:c r="C104" s="25"/>
      <x:c r="D104" s="25"/>
      <x:c r="E104" s="27"/>
      <x:c r="F104" s="27"/>
      <x:c r="G104" s="27"/>
      <x:c r="H104" s="22" t="str">
        <x:f>IF(COUNTA(A104:G104)=0,"",IF(I104&lt;&gt;"OK","",IF(G104="Annullato",0,E104-F104)))</x:f>
      </x:c>
      <x:c r="I104" s="19" t="str">
        <x:f>IF(COUNTA(A104:G104)=0,"",IF(AND(A104&lt;&gt;"",IF(ISNUMBER(B104),AND(B104&gt;=1,B104&lt;=2958465,B104=INT(B104)),FALSE),OR(C104="Entrata",C104="Uscita"),D104&lt;&gt;"",ISNUMBER(E104),ISNUMBER(F104),E104&gt;=0,F104&gt;=0,F104&lt;=E104,OR(G104="Attivo",G104="Annullato"),COUNTIFS($A$7:$A$106,A104)=1,OR(G104&lt;&gt;"Annullato",F104=0)),"OK","Da correggere"))</x:f>
      </x:c>
    </x:row>
    <x:row r="105" ht="23" customHeight="1">
      <x:c r="A105" s="25"/>
      <x:c r="B105" s="26"/>
      <x:c r="C105" s="25"/>
      <x:c r="D105" s="25"/>
      <x:c r="E105" s="27"/>
      <x:c r="F105" s="27"/>
      <x:c r="G105" s="27"/>
      <x:c r="H105" s="22" t="str">
        <x:f>IF(COUNTA(A105:G105)=0,"",IF(I105&lt;&gt;"OK","",IF(G105="Annullato",0,E105-F105)))</x:f>
      </x:c>
      <x:c r="I105" s="19" t="str">
        <x:f>IF(COUNTA(A105:G105)=0,"",IF(AND(A105&lt;&gt;"",IF(ISNUMBER(B105),AND(B105&gt;=1,B105&lt;=2958465,B105=INT(B105)),FALSE),OR(C105="Entrata",C105="Uscita"),D105&lt;&gt;"",ISNUMBER(E105),ISNUMBER(F105),E105&gt;=0,F105&gt;=0,F105&lt;=E105,OR(G105="Attivo",G105="Annullato"),COUNTIFS($A$7:$A$106,A105)=1,OR(G105&lt;&gt;"Annullato",F105=0)),"OK","Da correggere"))</x:f>
      </x:c>
    </x:row>
    <x:row r="106" ht="23" customHeight="1">
      <x:c r="A106" s="25"/>
      <x:c r="B106" s="26"/>
      <x:c r="C106" s="25"/>
      <x:c r="D106" s="25"/>
      <x:c r="E106" s="27"/>
      <x:c r="F106" s="27"/>
      <x:c r="G106" s="27"/>
      <x:c r="H106" s="22" t="str">
        <x:f>IF(COUNTA(A106:G106)=0,"",IF(I106&lt;&gt;"OK","",IF(G106="Annullato",0,E106-F106)))</x:f>
      </x:c>
      <x:c r="I106" s="19" t="str">
        <x:f>IF(COUNTA(A106:G106)=0,"",IF(AND(A106&lt;&gt;"",IF(ISNUMBER(B106),AND(B106&gt;=1,B106&lt;=2958465,B106=INT(B106)),FALSE),OR(C106="Entrata",C106="Uscita"),D106&lt;&gt;"",ISNUMBER(E106),ISNUMBER(F106),E106&gt;=0,F106&gt;=0,F106&lt;=E106,OR(G106="Attivo",G106="Annullato"),COUNTIFS($A$7:$A$106,A106)=1,OR(G106&lt;&gt;"Annullato",F106=0)),"OK","Da correggere"))</x:f>
      </x:c>
    </x:row>
  </x:sheetData>
  <x:sheetProtection sheet="1" objects="1" scenarios="1" formatCells="1" formatColumns="1" formatRows="1" insertColumns="1" insertRows="1" insertHyperlinks="1" deleteColumns="1" deleteRows="1" sort="1" autoFilter="0" pivotTables="1" selectLockedCells="0" selectUnlockedCells="0"/>
  <x:conditionalFormatting sqref="I7:I106">
    <x:cfRule type="containsText" dxfId="1" priority="1" operator="containsText" text="Da correggere"/>
  </x:conditionalFormatting>
  <x:dataValidations count="4">
    <x:dataValidation type="list" sqref="C7:C106">
      <x:formula1>"Entrata,Uscita"</x:formula1>
    </x:dataValidation>
    <x:dataValidation type="list" sqref="G7:G106">
      <x:formula1>"Attivo,Annullato"</x:formula1>
    </x:dataValidation>
    <x:dataValidation type="decimal" operator="greaterThanOrEqual" sqref="E7:F106">
      <x:formula1>0</x:formula1>
    </x:dataValidation>
    <x:dataValidation type="whole" operator="between" sqref="B7:B106">
      <x:formula1>1</x:formula1>
      <x:formula2>2958465</x:formula2>
    </x:dataValidation>
  </x:dataValidations>
  <x:pageMargins left="0.7" right="0.7" top="0.75" bottom="0.75" header="0.3" footer="0.3"/>
  <x:tableParts count="1">
    <x:tablePart ns1:id="R096c625a30e84449"/>
  </x:tableParts>
</x:worksheet>
</file>